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ta_\Desktop\"/>
    </mc:Choice>
  </mc:AlternateContent>
  <bookViews>
    <workbookView xWindow="120" yWindow="15" windowWidth="19035" windowHeight="11760"/>
  </bookViews>
  <sheets>
    <sheet name="eredmények" sheetId="3" r:id="rId1"/>
  </sheets>
  <calcPr calcId="152511"/>
</workbook>
</file>

<file path=xl/calcChain.xml><?xml version="1.0" encoding="utf-8"?>
<calcChain xmlns="http://schemas.openxmlformats.org/spreadsheetml/2006/main">
  <c r="N64" i="3" l="1"/>
  <c r="P64" i="3" s="1"/>
  <c r="O64" i="3"/>
  <c r="N54" i="3"/>
  <c r="N77" i="3" l="1"/>
  <c r="P77" i="3" s="1"/>
  <c r="O77" i="3"/>
  <c r="O179" i="3"/>
  <c r="N178" i="3"/>
  <c r="O161" i="3"/>
  <c r="N161" i="3"/>
  <c r="N177" i="3"/>
  <c r="O178" i="3"/>
  <c r="N114" i="3"/>
  <c r="O120" i="3"/>
  <c r="P178" i="3" l="1"/>
  <c r="N138" i="3"/>
  <c r="N145" i="3"/>
  <c r="N57" i="3"/>
  <c r="P57" i="3" s="1"/>
  <c r="O57" i="3"/>
  <c r="N80" i="3"/>
  <c r="P80" i="3" s="1"/>
  <c r="O80" i="3"/>
  <c r="N86" i="3"/>
  <c r="P86" i="3" s="1"/>
  <c r="O86" i="3"/>
  <c r="N179" i="3" l="1"/>
  <c r="O176" i="3"/>
  <c r="N133" i="3"/>
  <c r="N151" i="3"/>
  <c r="O141" i="3"/>
  <c r="O142" i="3"/>
  <c r="N148" i="3"/>
  <c r="O143" i="3"/>
  <c r="N154" i="3"/>
  <c r="O144" i="3"/>
  <c r="N141" i="3"/>
  <c r="P145" i="3" s="1"/>
  <c r="O145" i="3"/>
  <c r="N144" i="3"/>
  <c r="O146" i="3"/>
  <c r="N150" i="3"/>
  <c r="O147" i="3"/>
  <c r="N146" i="3"/>
  <c r="O148" i="3"/>
  <c r="N155" i="3"/>
  <c r="O149" i="3"/>
  <c r="N152" i="3"/>
  <c r="O150" i="3"/>
  <c r="N153" i="3"/>
  <c r="O151" i="3"/>
  <c r="N143" i="3"/>
  <c r="O152" i="3"/>
  <c r="N147" i="3"/>
  <c r="P153" i="3" s="1"/>
  <c r="O153" i="3"/>
  <c r="N149" i="3"/>
  <c r="P154" i="3" s="1"/>
  <c r="O154" i="3"/>
  <c r="N142" i="3"/>
  <c r="P155" i="3" s="1"/>
  <c r="O155" i="3"/>
  <c r="P151" i="3" l="1"/>
  <c r="P152" i="3"/>
  <c r="P149" i="3"/>
  <c r="P143" i="3"/>
  <c r="P146" i="3"/>
  <c r="P179" i="3"/>
  <c r="P147" i="3"/>
  <c r="P141" i="3"/>
  <c r="P150" i="3"/>
  <c r="P148" i="3"/>
  <c r="P144" i="3"/>
  <c r="P142" i="3"/>
  <c r="N71" i="3"/>
  <c r="P71" i="3" s="1"/>
  <c r="O71" i="3"/>
  <c r="N76" i="3"/>
  <c r="P76" i="3" s="1"/>
  <c r="O76" i="3"/>
  <c r="P54" i="3"/>
  <c r="O54" i="3"/>
  <c r="N27" i="3"/>
  <c r="P27" i="3" s="1"/>
  <c r="O27" i="3"/>
  <c r="N26" i="3"/>
  <c r="P26" i="3" s="1"/>
  <c r="O26" i="3"/>
  <c r="N53" i="3"/>
  <c r="P53" i="3" s="1"/>
  <c r="O53" i="3"/>
  <c r="N128" i="3"/>
  <c r="O130" i="3"/>
  <c r="N172" i="3"/>
  <c r="O171" i="3"/>
  <c r="N170" i="3"/>
  <c r="O172" i="3"/>
  <c r="N173" i="3"/>
  <c r="P173" i="3" s="1"/>
  <c r="O173" i="3"/>
  <c r="N171" i="3"/>
  <c r="N176" i="3"/>
  <c r="P177" i="3" s="1"/>
  <c r="O177" i="3"/>
  <c r="N182" i="3"/>
  <c r="P182" i="3" s="1"/>
  <c r="O182" i="3"/>
  <c r="N183" i="3"/>
  <c r="P183" i="3" s="1"/>
  <c r="O183" i="3"/>
  <c r="N187" i="3"/>
  <c r="O186" i="3"/>
  <c r="N186" i="3"/>
  <c r="O187" i="3"/>
  <c r="P187" i="3" l="1"/>
  <c r="P171" i="3"/>
  <c r="P186" i="3"/>
  <c r="P176" i="3"/>
  <c r="P172" i="3"/>
  <c r="N44" i="3"/>
  <c r="P44" i="3" s="1"/>
  <c r="O44" i="3"/>
  <c r="N47" i="3"/>
  <c r="P47" i="3" s="1"/>
  <c r="O47" i="3"/>
  <c r="N48" i="3"/>
  <c r="P48" i="3" s="1"/>
  <c r="O48" i="3"/>
  <c r="N49" i="3"/>
  <c r="P49" i="3" s="1"/>
  <c r="O49" i="3"/>
  <c r="N50" i="3"/>
  <c r="P50" i="3" s="1"/>
  <c r="O50" i="3"/>
  <c r="N127" i="3"/>
  <c r="O129" i="3"/>
  <c r="N35" i="3" l="1"/>
  <c r="P35" i="3" s="1"/>
  <c r="O35" i="3"/>
  <c r="N36" i="3"/>
  <c r="P36" i="3" s="1"/>
  <c r="O36" i="3"/>
  <c r="N21" i="3"/>
  <c r="P21" i="3" s="1"/>
  <c r="O21" i="3"/>
  <c r="N20" i="3"/>
  <c r="P20" i="3" s="1"/>
  <c r="O20" i="3"/>
  <c r="N11" i="3"/>
  <c r="P11" i="3" s="1"/>
  <c r="O11" i="3"/>
  <c r="N12" i="3"/>
  <c r="P12" i="3" s="1"/>
  <c r="O12" i="3"/>
  <c r="N158" i="3"/>
  <c r="P158" i="3" s="1"/>
  <c r="O158" i="3"/>
  <c r="P161" i="3"/>
  <c r="N117" i="3" l="1"/>
  <c r="P117" i="3" s="1"/>
  <c r="O117" i="3"/>
  <c r="N120" i="3"/>
  <c r="O118" i="3"/>
  <c r="N118" i="3"/>
  <c r="O119" i="3"/>
  <c r="P118" i="3" l="1"/>
  <c r="P120" i="3"/>
  <c r="O137" i="3"/>
  <c r="N134" i="3"/>
  <c r="P138" i="3" s="1"/>
  <c r="O138" i="3"/>
  <c r="N43" i="3" l="1"/>
  <c r="P43" i="3" s="1"/>
  <c r="O43" i="3"/>
  <c r="N83" i="3" l="1"/>
  <c r="P83" i="3" s="1"/>
  <c r="O83" i="3"/>
  <c r="N93" i="3"/>
  <c r="O89" i="3"/>
  <c r="N92" i="3"/>
  <c r="O90" i="3"/>
  <c r="N91" i="3"/>
  <c r="P91" i="3" s="1"/>
  <c r="O91" i="3"/>
  <c r="N90" i="3"/>
  <c r="O92" i="3"/>
  <c r="N96" i="3"/>
  <c r="P93" i="3" s="1"/>
  <c r="O93" i="3"/>
  <c r="N95" i="3"/>
  <c r="O94" i="3"/>
  <c r="N89" i="3"/>
  <c r="O95" i="3"/>
  <c r="N94" i="3"/>
  <c r="O96" i="3"/>
  <c r="O99" i="3"/>
  <c r="O100" i="3"/>
  <c r="O101" i="3"/>
  <c r="N99" i="3"/>
  <c r="O102" i="3"/>
  <c r="N106" i="3"/>
  <c r="O103" i="3"/>
  <c r="N101" i="3"/>
  <c r="O104" i="3"/>
  <c r="N107" i="3"/>
  <c r="O105" i="3"/>
  <c r="N104" i="3"/>
  <c r="O106" i="3"/>
  <c r="N102" i="3"/>
  <c r="P107" i="3" s="1"/>
  <c r="O107" i="3"/>
  <c r="N105" i="3"/>
  <c r="N100" i="3"/>
  <c r="N103" i="3"/>
  <c r="N110" i="3"/>
  <c r="P110" i="3" s="1"/>
  <c r="O110" i="3"/>
  <c r="N119" i="3"/>
  <c r="O111" i="3"/>
  <c r="N115" i="3"/>
  <c r="O112" i="3"/>
  <c r="N112" i="3"/>
  <c r="O113" i="3"/>
  <c r="N113" i="3"/>
  <c r="P114" i="3" s="1"/>
  <c r="O114" i="3"/>
  <c r="N116" i="3"/>
  <c r="O115" i="3"/>
  <c r="N111" i="3"/>
  <c r="O116" i="3"/>
  <c r="N123" i="3"/>
  <c r="P123" i="3" s="1"/>
  <c r="O123" i="3"/>
  <c r="N129" i="3"/>
  <c r="O126" i="3"/>
  <c r="N126" i="3"/>
  <c r="P127" i="3" s="1"/>
  <c r="O127" i="3"/>
  <c r="N130" i="3"/>
  <c r="O128" i="3"/>
  <c r="N136" i="3"/>
  <c r="P133" i="3" s="1"/>
  <c r="O133" i="3"/>
  <c r="O134" i="3"/>
  <c r="N137" i="3"/>
  <c r="O135" i="3"/>
  <c r="N135" i="3"/>
  <c r="O136" i="3"/>
  <c r="N164" i="3"/>
  <c r="P164" i="3" s="1"/>
  <c r="O164" i="3"/>
  <c r="N167" i="3"/>
  <c r="P167" i="3" s="1"/>
  <c r="O167" i="3"/>
  <c r="O168" i="3"/>
  <c r="N169" i="3"/>
  <c r="P169" i="3" s="1"/>
  <c r="O169" i="3"/>
  <c r="N168" i="3"/>
  <c r="P170" i="3" s="1"/>
  <c r="O170" i="3"/>
  <c r="N191" i="3"/>
  <c r="P191" i="3" s="1"/>
  <c r="O191" i="3"/>
  <c r="N190" i="3"/>
  <c r="P190" i="3" s="1"/>
  <c r="O190" i="3"/>
  <c r="N67" i="3"/>
  <c r="P67" i="3" s="1"/>
  <c r="O67" i="3"/>
  <c r="N68" i="3"/>
  <c r="P68" i="3" s="1"/>
  <c r="O68" i="3"/>
  <c r="N72" i="3"/>
  <c r="P72" i="3" s="1"/>
  <c r="O72" i="3"/>
  <c r="N75" i="3"/>
  <c r="P75" i="3" s="1"/>
  <c r="O75" i="3"/>
  <c r="N30" i="3"/>
  <c r="P30" i="3" s="1"/>
  <c r="O30" i="3"/>
  <c r="N33" i="3"/>
  <c r="P33" i="3" s="1"/>
  <c r="O33" i="3"/>
  <c r="N34" i="3"/>
  <c r="P34" i="3" s="1"/>
  <c r="O34" i="3"/>
  <c r="N40" i="3"/>
  <c r="P40" i="3" s="1"/>
  <c r="O40" i="3"/>
  <c r="N39" i="3"/>
  <c r="P39" i="3" s="1"/>
  <c r="O39" i="3"/>
  <c r="P92" i="3" l="1"/>
  <c r="P136" i="3"/>
  <c r="P116" i="3"/>
  <c r="P112" i="3"/>
  <c r="P106" i="3"/>
  <c r="P104" i="3"/>
  <c r="P96" i="3"/>
  <c r="P134" i="3"/>
  <c r="P135" i="3"/>
  <c r="P137" i="3"/>
  <c r="P126" i="3"/>
  <c r="P129" i="3"/>
  <c r="P128" i="3"/>
  <c r="P130" i="3"/>
  <c r="P168" i="3"/>
  <c r="P115" i="3"/>
  <c r="P113" i="3"/>
  <c r="P111" i="3"/>
  <c r="P119" i="3"/>
  <c r="P102" i="3"/>
  <c r="P100" i="3"/>
  <c r="P105" i="3"/>
  <c r="P103" i="3"/>
  <c r="P101" i="3"/>
  <c r="P99" i="3"/>
  <c r="P90" i="3"/>
  <c r="P94" i="3"/>
  <c r="P95" i="3"/>
  <c r="P89" i="3"/>
  <c r="N10" i="3"/>
  <c r="P10" i="3" s="1"/>
  <c r="O10" i="3"/>
  <c r="N58" i="3" l="1"/>
  <c r="P58" i="3" s="1"/>
  <c r="O58" i="3"/>
  <c r="N61" i="3"/>
  <c r="P61" i="3" s="1"/>
  <c r="O61" i="3"/>
  <c r="N7" i="3"/>
  <c r="P7" i="3" s="1"/>
  <c r="O7" i="3"/>
  <c r="N15" i="3"/>
  <c r="P15" i="3" s="1"/>
  <c r="O15" i="3"/>
  <c r="N18" i="3"/>
  <c r="P18" i="3" s="1"/>
  <c r="O18" i="3"/>
  <c r="N4" i="3"/>
  <c r="P4" i="3" s="1"/>
  <c r="O4" i="3"/>
  <c r="N19" i="3" l="1"/>
  <c r="P19" i="3" s="1"/>
  <c r="O19" i="3"/>
  <c r="N23" i="3"/>
  <c r="P23" i="3" s="1"/>
  <c r="O23" i="3"/>
  <c r="N22" i="3" l="1"/>
  <c r="P22" i="3" s="1"/>
  <c r="O22" i="3"/>
</calcChain>
</file>

<file path=xl/sharedStrings.xml><?xml version="1.0" encoding="utf-8"?>
<sst xmlns="http://schemas.openxmlformats.org/spreadsheetml/2006/main" count="417" uniqueCount="192">
  <si>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</si>
  <si>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</si>
  <si>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</si>
  <si>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</si>
  <si>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</si>
  <si>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</si>
  <si>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</si>
  <si>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</si>
  <si>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</si>
  <si>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</si>
  <si>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</si>
  <si>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</si>
  <si>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</si>
  <si>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</si>
  <si>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</si>
  <si>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</t>
  </si>
  <si>
    <t>db</t>
  </si>
  <si>
    <t>Jenei Endre</t>
  </si>
  <si>
    <t>CU</t>
  </si>
  <si>
    <t>Huszár Bertold</t>
  </si>
  <si>
    <t>CB</t>
  </si>
  <si>
    <t>PB - HB</t>
  </si>
  <si>
    <t>Andrékovics Balázs</t>
  </si>
  <si>
    <t>NÉV</t>
  </si>
  <si>
    <t>TR - RB</t>
  </si>
  <si>
    <t>HU</t>
  </si>
  <si>
    <t>EGYESÜLET</t>
  </si>
  <si>
    <t>GYERMEK</t>
  </si>
  <si>
    <t>MINI</t>
  </si>
  <si>
    <t>IFI</t>
  </si>
  <si>
    <t>FELNŐTT</t>
  </si>
  <si>
    <t>SENIOR</t>
  </si>
  <si>
    <t>LÁNY</t>
  </si>
  <si>
    <t>FIÚ</t>
  </si>
  <si>
    <t>lövésszám</t>
  </si>
  <si>
    <t>ÖSSZES</t>
  </si>
  <si>
    <t>PONTSZÁM</t>
  </si>
  <si>
    <t>LÖVÉS ÉRTÉKE</t>
  </si>
  <si>
    <t>BB</t>
  </si>
  <si>
    <t>TR - LB</t>
  </si>
  <si>
    <t>OL</t>
  </si>
  <si>
    <t>CRB</t>
  </si>
  <si>
    <t>NŐ</t>
  </si>
  <si>
    <t>FÉRFI</t>
  </si>
  <si>
    <t>Kacsora Gábor</t>
  </si>
  <si>
    <t>Andrékovics Ákos</t>
  </si>
  <si>
    <t>Sárköz ÍE</t>
  </si>
  <si>
    <t>Blázsovics Sándor</t>
  </si>
  <si>
    <t>Kapos Íjász</t>
  </si>
  <si>
    <t>Martinka Szabolcs</t>
  </si>
  <si>
    <t>SERDÜLŐ</t>
  </si>
  <si>
    <t>Nagy Ferenc</t>
  </si>
  <si>
    <t>Vecsési SE</t>
  </si>
  <si>
    <t>Haklik Szabolcs</t>
  </si>
  <si>
    <t>Vajk ÍSZ</t>
  </si>
  <si>
    <t>Pataki Ferenc</t>
  </si>
  <si>
    <t>Kulcsi Turul ÍE</t>
  </si>
  <si>
    <t>Blastyák Mihály</t>
  </si>
  <si>
    <t>Blastyák János</t>
  </si>
  <si>
    <t>Orosházi ÍE</t>
  </si>
  <si>
    <t>Szonda Sándor</t>
  </si>
  <si>
    <t>Szűts Rózsa</t>
  </si>
  <si>
    <t>Csikós István</t>
  </si>
  <si>
    <t>Íjász BK</t>
  </si>
  <si>
    <t>Móricz Kristóf</t>
  </si>
  <si>
    <t>Bende Imréné</t>
  </si>
  <si>
    <t>Bende Imre</t>
  </si>
  <si>
    <t>Szalma József</t>
  </si>
  <si>
    <t>Faragó János</t>
  </si>
  <si>
    <t>Faragó Csaba</t>
  </si>
  <si>
    <t>Barta Viktória</t>
  </si>
  <si>
    <t>Alisca Nyilai ÍE</t>
  </si>
  <si>
    <t>Barta Nikolett</t>
  </si>
  <si>
    <t>LEÁNY</t>
  </si>
  <si>
    <t>Szeriné Faragó Gabriella</t>
  </si>
  <si>
    <t>Somogyi Tamás</t>
  </si>
  <si>
    <t>Somogyi Eszter</t>
  </si>
  <si>
    <t>Somogyi Zsolt</t>
  </si>
  <si>
    <t>Várta HKÍE</t>
  </si>
  <si>
    <t>Bőhm Gergő</t>
  </si>
  <si>
    <t>Probszt Dorina</t>
  </si>
  <si>
    <t>Probszt Szabolcs</t>
  </si>
  <si>
    <t>Bőhmné Molnár Beáta</t>
  </si>
  <si>
    <t>Kothencz János</t>
  </si>
  <si>
    <t>Tóth Csaba</t>
  </si>
  <si>
    <t>Tóthné Szarvas Andrea</t>
  </si>
  <si>
    <t>Czigler Zoltán</t>
  </si>
  <si>
    <t>Czigler Panna</t>
  </si>
  <si>
    <t>Pomóthyné Kondás Szilvia</t>
  </si>
  <si>
    <t>Pesei Patrik</t>
  </si>
  <si>
    <t>Pesei Krisztián    </t>
  </si>
  <si>
    <t>Fentős Tímea</t>
  </si>
  <si>
    <t>Pomóthy Panna</t>
  </si>
  <si>
    <t>Tóth Balázs</t>
  </si>
  <si>
    <t>Petőcz György</t>
  </si>
  <si>
    <t>Éjsólyom SE</t>
  </si>
  <si>
    <t>Bóka László</t>
  </si>
  <si>
    <t>Celőke MIE</t>
  </si>
  <si>
    <t>Gera Ferenc</t>
  </si>
  <si>
    <t>Égi József</t>
  </si>
  <si>
    <t>Beszedics Béla</t>
  </si>
  <si>
    <t>Szlanyinka Pál</t>
  </si>
  <si>
    <t>Egyéni</t>
  </si>
  <si>
    <t>Horváth Norbert</t>
  </si>
  <si>
    <t>Horváth Norbert Gergő</t>
  </si>
  <si>
    <t>Horváth Nóra Eszter</t>
  </si>
  <si>
    <t>Horváth Dóra Katalin</t>
  </si>
  <si>
    <t>Horváthné Buják Ilona</t>
  </si>
  <si>
    <t>Schweigert Luca</t>
  </si>
  <si>
    <t>Péterbencze István</t>
  </si>
  <si>
    <t>TTÍE</t>
  </si>
  <si>
    <t>Sóti Viktória</t>
  </si>
  <si>
    <t>Bóna Károly</t>
  </si>
  <si>
    <t>Bereczki Henrietta</t>
  </si>
  <si>
    <t>Bölcskei Sólymok</t>
  </si>
  <si>
    <t>Nagy Levente</t>
  </si>
  <si>
    <t>Nagy Lajos</t>
  </si>
  <si>
    <t>Kaszás Richárd</t>
  </si>
  <si>
    <t>Marcali Turul</t>
  </si>
  <si>
    <t>Belme Lakos</t>
  </si>
  <si>
    <t>Márta István</t>
  </si>
  <si>
    <t>Márta Róbert</t>
  </si>
  <si>
    <t>Szabó Gábor</t>
  </si>
  <si>
    <t>UTC-ISE</t>
  </si>
  <si>
    <t>Weiszhart Gyula</t>
  </si>
  <si>
    <t>Tiszasziget</t>
  </si>
  <si>
    <t>Illés Dániel</t>
  </si>
  <si>
    <t>Patai Alexandra</t>
  </si>
  <si>
    <t>Patai Gyula Nimród</t>
  </si>
  <si>
    <t>Patai Gyula</t>
  </si>
  <si>
    <t>Böde Sándor</t>
  </si>
  <si>
    <t>Vallum ÍE</t>
  </si>
  <si>
    <t>Jónás Milán</t>
  </si>
  <si>
    <t>Böde Anna Flóra</t>
  </si>
  <si>
    <t>Pálfi Bence</t>
  </si>
  <si>
    <t>Csapó Károly</t>
  </si>
  <si>
    <t>Kiss Szabolcs</t>
  </si>
  <si>
    <t>Pápa Dóra</t>
  </si>
  <si>
    <t>Tarafás Attila</t>
  </si>
  <si>
    <t>Tóth Médea</t>
  </si>
  <si>
    <t>Fekete Gábor</t>
  </si>
  <si>
    <t>Ferenc Zoltán</t>
  </si>
  <si>
    <t>Rada Ilona</t>
  </si>
  <si>
    <t>Mesteríjász Kft</t>
  </si>
  <si>
    <t>Szabó István</t>
  </si>
  <si>
    <t>KTÍE</t>
  </si>
  <si>
    <t>Szabó Patrícia</t>
  </si>
  <si>
    <t>Steiner Petra</t>
  </si>
  <si>
    <t>Tamton László</t>
  </si>
  <si>
    <t>Sashalmi Íjászok</t>
  </si>
  <si>
    <t>Bécsi Alexander</t>
  </si>
  <si>
    <t>Layer Gábor</t>
  </si>
  <si>
    <t xml:space="preserve">Seregélyes </t>
  </si>
  <si>
    <t xml:space="preserve">Alba Íjász HSE </t>
  </si>
  <si>
    <t>Celőke MÍE</t>
  </si>
  <si>
    <t>Vörös István</t>
  </si>
  <si>
    <t>Ambrus Károly</t>
  </si>
  <si>
    <t>Bükszegi Lajos</t>
  </si>
  <si>
    <t>Müller György</t>
  </si>
  <si>
    <t>Ambrus Csanád István</t>
  </si>
  <si>
    <t xml:space="preserve">Szepesi Márk </t>
  </si>
  <si>
    <t>Harka Zoltán</t>
  </si>
  <si>
    <t>Keszler István</t>
  </si>
  <si>
    <t>Ambrus Csongor Károly</t>
  </si>
  <si>
    <t>Almási József</t>
  </si>
  <si>
    <t>Balogh József</t>
  </si>
  <si>
    <t>Dudás József</t>
  </si>
  <si>
    <t>Halasi Napsólyom</t>
  </si>
  <si>
    <t>Verasztó Tamás</t>
  </si>
  <si>
    <t>Hermann Szabolcs</t>
  </si>
  <si>
    <t>Mecsek ÍE</t>
  </si>
  <si>
    <t>Szedlar Janos</t>
  </si>
  <si>
    <t>Dori Ferenc</t>
  </si>
  <si>
    <t>Bogáromi Máté</t>
  </si>
  <si>
    <t>Szabó Nikoletta</t>
  </si>
  <si>
    <t>Lakatos Tamás</t>
  </si>
  <si>
    <t>Szaka Gyula</t>
  </si>
  <si>
    <t>ifj. Szaka Gyula</t>
  </si>
  <si>
    <t>Szaka Zsombor</t>
  </si>
  <si>
    <t>Huszár Zoltán</t>
  </si>
  <si>
    <t>Huszárné Háhner Erika</t>
  </si>
  <si>
    <t>Michelisz János</t>
  </si>
  <si>
    <t>Virág István</t>
  </si>
  <si>
    <t>Kisgéczi Jenő</t>
  </si>
  <si>
    <t>Hajdu Vilmos</t>
  </si>
  <si>
    <t>Kovács Gábor</t>
  </si>
  <si>
    <t>-</t>
  </si>
  <si>
    <t>%</t>
  </si>
  <si>
    <t>Kalocsa, 2016. március 27.</t>
  </si>
  <si>
    <t xml:space="preserve">Készítette: </t>
  </si>
  <si>
    <t>Kovács Zsolt</t>
  </si>
  <si>
    <t>Jenei Attila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</si>
</sst>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222222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Sans-serif"/>
    </font>
    <font>
      <sz val="10"/>
      <color indexed="8"/>
      <name val="Times New Roman"/>
      <family val="1"/>
      <charset val="238"/>
    </font>
    <font>
      <sz val="10"/>
      <name val="Sans-serif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wrapText="1"/>
    </xf>
    <xf numFmtId="0" fontId="0" fillId="0" borderId="1" xfId="0" applyBorder="1" applyAlignment="1"/>
    <xf numFmtId="0" fontId="1" fillId="0" borderId="1" xfId="0" applyFont="1" applyFill="1" applyBorder="1"/>
    <xf numFmtId="0" fontId="1" fillId="0" borderId="1" xfId="0" applyFont="1" applyBorder="1"/>
    <xf numFmtId="0" fontId="0" fillId="0" borderId="7" xfId="0" applyBorder="1" applyAlignment="1">
      <alignment horizontal="center"/>
    </xf>
    <xf numFmtId="0" fontId="0" fillId="0" borderId="2" xfId="0" applyBorder="1" applyAlignment="1"/>
    <xf numFmtId="0" fontId="0" fillId="0" borderId="2" xfId="0" applyFill="1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Fill="1"/>
    <xf numFmtId="0" fontId="0" fillId="0" borderId="3" xfId="0" applyBorder="1" applyAlignment="1">
      <alignment horizontal="center" vertical="top" textRotation="180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ill="1" applyAlignment="1"/>
    <xf numFmtId="0" fontId="2" fillId="0" borderId="0" xfId="0" applyFont="1" applyFill="1"/>
    <xf numFmtId="0" fontId="0" fillId="0" borderId="0" xfId="0" applyFont="1" applyFill="1" applyAlignment="1"/>
    <xf numFmtId="0" fontId="0" fillId="0" borderId="1" xfId="0" applyBorder="1" applyAlignment="1">
      <alignment horizontal="center" vertical="top" textRotation="180"/>
    </xf>
    <xf numFmtId="0" fontId="0" fillId="0" borderId="13" xfId="0" applyBorder="1" applyAlignment="1">
      <alignment horizontal="center" vertical="top" textRotation="180"/>
    </xf>
    <xf numFmtId="0" fontId="4" fillId="0" borderId="0" xfId="0" applyFont="1"/>
    <xf numFmtId="0" fontId="4" fillId="0" borderId="0" xfId="0" applyFont="1" applyFill="1"/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 vertical="top" textRotation="180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/>
    <xf numFmtId="0" fontId="4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textRotation="180"/>
    </xf>
    <xf numFmtId="0" fontId="0" fillId="4" borderId="4" xfId="0" applyFill="1" applyBorder="1" applyAlignment="1">
      <alignment horizontal="center" vertical="center" textRotation="180"/>
    </xf>
    <xf numFmtId="0" fontId="0" fillId="2" borderId="4" xfId="0" applyFill="1" applyBorder="1" applyAlignment="1">
      <alignment horizontal="center" vertical="center" textRotation="18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9" borderId="4" xfId="0" applyFill="1" applyBorder="1" applyAlignment="1">
      <alignment horizontal="center" vertical="center" textRotation="180"/>
    </xf>
    <xf numFmtId="0" fontId="0" fillId="5" borderId="4" xfId="0" applyFill="1" applyBorder="1" applyAlignment="1">
      <alignment horizontal="center" vertical="center" textRotation="180"/>
    </xf>
    <xf numFmtId="0" fontId="0" fillId="6" borderId="4" xfId="0" applyFill="1" applyBorder="1" applyAlignment="1">
      <alignment horizontal="center" vertical="center" textRotation="180"/>
    </xf>
    <xf numFmtId="0" fontId="0" fillId="3" borderId="4" xfId="0" applyFill="1" applyBorder="1" applyAlignment="1">
      <alignment horizontal="center" vertical="center" textRotation="180"/>
    </xf>
    <xf numFmtId="0" fontId="0" fillId="7" borderId="4" xfId="0" applyFill="1" applyBorder="1" applyAlignment="1">
      <alignment horizontal="center" vertical="center" textRotation="180"/>
    </xf>
    <xf numFmtId="0" fontId="6" fillId="0" borderId="0" xfId="0" applyFont="1" applyFill="1"/>
    <xf numFmtId="0" fontId="0" fillId="4" borderId="14" xfId="0" applyFill="1" applyBorder="1" applyAlignment="1">
      <alignment horizontal="center" vertical="center" textRotation="180"/>
    </xf>
    <xf numFmtId="0" fontId="0" fillId="4" borderId="15" xfId="0" applyFill="1" applyBorder="1" applyAlignment="1">
      <alignment horizontal="center" vertical="center" textRotation="180"/>
    </xf>
    <xf numFmtId="0" fontId="0" fillId="4" borderId="16" xfId="0" applyFill="1" applyBorder="1" applyAlignment="1">
      <alignment horizontal="center" vertical="center" textRotation="180"/>
    </xf>
    <xf numFmtId="0" fontId="0" fillId="8" borderId="14" xfId="0" applyFill="1" applyBorder="1" applyAlignment="1">
      <alignment horizontal="center" vertical="center" textRotation="180"/>
    </xf>
    <xf numFmtId="0" fontId="0" fillId="8" borderId="15" xfId="0" applyFill="1" applyBorder="1" applyAlignment="1">
      <alignment horizontal="center" vertical="center" textRotation="180"/>
    </xf>
    <xf numFmtId="0" fontId="0" fillId="8" borderId="16" xfId="0" applyFill="1" applyBorder="1" applyAlignment="1">
      <alignment horizontal="center" vertical="center" textRotation="180"/>
    </xf>
    <xf numFmtId="0" fontId="1" fillId="10" borderId="0" xfId="0" applyFont="1" applyFill="1"/>
    <xf numFmtId="0" fontId="0" fillId="0" borderId="10" xfId="0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 wrapText="1"/>
    </xf>
    <xf numFmtId="0" fontId="1" fillId="10" borderId="0" xfId="0" applyFont="1" applyFill="1" applyAlignment="1">
      <alignment wrapText="1"/>
    </xf>
    <xf numFmtId="0" fontId="1" fillId="10" borderId="0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840242</xdr:colOff>
      <xdr:row>196</xdr:row>
      <xdr:rowOff>88446</xdr:rowOff>
    </xdr:from>
    <xdr:to>
      <xdr:col>7</xdr:col>
      <xdr:colOff>52715</xdr:colOff>
      <xdr:row>202</xdr:row>
      <xdr:rowOff>1016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8385" y="31527750"/>
          <a:ext cx="920169" cy="892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7"/>
  <sheetViews>
    <sheetView tabSelected="1" zoomScale="140" zoomScaleNormal="140" zoomScaleSheetLayoutView="80" workbookViewId="0">
      <pane ySplit="2" topLeftCell="A177" activePane="bottomLeft" state="frozen"/>
      <selection pane="bottomLeft" activeCell="K196" sqref="K196"/>
    </sheetView>
  </sheetViews>
  <sheetFormatPr defaultRowHeight="12.75"/>
  <cols>
    <col min="1" max="2" width="4.7109375" style="24" customWidth="1"/>
    <col min="3" max="3" width="4.7109375" style="2" customWidth="1"/>
    <col min="4" max="4" width="24.28515625" style="3" customWidth="1"/>
    <col min="5" max="5" width="16.42578125" customWidth="1"/>
    <col min="6" max="13" width="4.5703125" customWidth="1"/>
    <col min="14" max="14" width="11" customWidth="1"/>
    <col min="15" max="15" width="9.85546875" customWidth="1"/>
    <col min="16" max="16" width="6.42578125" customWidth="1"/>
    <col min="17" max="17" width="10.42578125" style="3" customWidth="1"/>
    <col min="18" max="18" width="7.28515625" style="26" customWidth="1"/>
    <col min="19" max="20" width="7.28515625" style="3" customWidth="1"/>
    <col min="21" max="21" width="10.42578125" style="3" customWidth="1"/>
    <col min="22" max="23" width="9.140625" style="3"/>
  </cols>
  <sheetData>
    <row r="1" spans="1:21" ht="15" customHeight="1">
      <c r="A1" s="23"/>
      <c r="B1" s="29"/>
      <c r="C1" s="11"/>
      <c r="D1" s="12" t="s">
        <v>23</v>
      </c>
      <c r="E1" s="13" t="s">
        <v>26</v>
      </c>
      <c r="F1" s="47" t="s">
        <v>37</v>
      </c>
      <c r="G1" s="48"/>
      <c r="H1" s="48"/>
      <c r="I1" s="48"/>
      <c r="J1" s="48"/>
      <c r="K1" s="48"/>
      <c r="L1" s="48"/>
      <c r="M1" s="48"/>
      <c r="N1" s="14" t="s">
        <v>35</v>
      </c>
      <c r="O1" s="19" t="s">
        <v>34</v>
      </c>
      <c r="P1" s="63" t="s">
        <v>187</v>
      </c>
    </row>
    <row r="2" spans="1:21" ht="13.5" customHeight="1" thickBot="1">
      <c r="A2" s="30"/>
      <c r="B2" s="44"/>
      <c r="C2" s="15"/>
      <c r="D2" s="16"/>
      <c r="E2" s="17"/>
      <c r="F2" s="18">
        <v>11</v>
      </c>
      <c r="G2" s="18">
        <v>10</v>
      </c>
      <c r="H2" s="18">
        <v>8</v>
      </c>
      <c r="I2" s="18">
        <v>5</v>
      </c>
      <c r="J2" s="18">
        <v>4</v>
      </c>
      <c r="K2" s="18">
        <v>2</v>
      </c>
      <c r="L2" s="18">
        <v>1</v>
      </c>
      <c r="M2" s="18" t="s">
        <v>15</v>
      </c>
      <c r="N2" s="35" t="s">
        <v>36</v>
      </c>
      <c r="O2" s="20" t="s">
        <v>16</v>
      </c>
      <c r="P2" s="62"/>
    </row>
    <row r="3" spans="1:21">
      <c r="A3" s="50" t="s">
        <v>28</v>
      </c>
      <c r="B3" s="45" t="s">
        <v>33</v>
      </c>
      <c r="D3" s="61" t="s">
        <v>21</v>
      </c>
      <c r="S3" s="4"/>
      <c r="T3" s="4"/>
      <c r="U3" s="4"/>
    </row>
    <row r="4" spans="1:21">
      <c r="A4" s="50"/>
      <c r="B4" s="45"/>
      <c r="C4" s="9" t="s">
        <v>0</v>
      </c>
      <c r="D4" s="4" t="s">
        <v>45</v>
      </c>
      <c r="E4" t="s">
        <v>46</v>
      </c>
      <c r="F4">
        <v>0</v>
      </c>
      <c r="G4">
        <v>2</v>
      </c>
      <c r="H4">
        <v>4</v>
      </c>
      <c r="I4">
        <v>9</v>
      </c>
      <c r="J4">
        <v>1</v>
      </c>
      <c r="K4">
        <v>0</v>
      </c>
      <c r="L4">
        <v>5</v>
      </c>
      <c r="M4">
        <v>7</v>
      </c>
      <c r="N4">
        <f t="shared" ref="N4" si="0">F4*11+G4*10+H4*8+I4*5+J4*4+K4*2+L4*1</f>
        <v>106</v>
      </c>
      <c r="O4">
        <f t="shared" ref="O4" si="1">F4+G4+H4+I4+J4+K4+L4+M4</f>
        <v>28</v>
      </c>
      <c r="P4">
        <f t="shared" ref="P4" si="2">(N4/280)*100</f>
        <v>37.857142857142854</v>
      </c>
      <c r="S4" s="4"/>
      <c r="T4" s="4"/>
      <c r="U4" s="4"/>
    </row>
    <row r="5" spans="1:21" ht="15">
      <c r="A5" s="50"/>
      <c r="B5" s="45"/>
      <c r="C5" s="21"/>
      <c r="D5" s="27"/>
      <c r="E5" s="1"/>
      <c r="S5" s="4"/>
      <c r="T5" s="4"/>
      <c r="U5" s="4"/>
    </row>
    <row r="6" spans="1:21">
      <c r="A6" s="51" t="s">
        <v>27</v>
      </c>
      <c r="B6" s="46" t="s">
        <v>32</v>
      </c>
      <c r="C6" s="6"/>
      <c r="D6" s="61" t="s">
        <v>24</v>
      </c>
      <c r="R6" s="10"/>
      <c r="S6" s="4"/>
      <c r="T6" s="4"/>
    </row>
    <row r="7" spans="1:21">
      <c r="A7" s="51"/>
      <c r="B7" s="46"/>
      <c r="C7" s="6" t="s">
        <v>0</v>
      </c>
      <c r="D7" s="3" t="s">
        <v>106</v>
      </c>
      <c r="E7" t="s">
        <v>78</v>
      </c>
      <c r="F7">
        <v>0</v>
      </c>
      <c r="G7">
        <v>2</v>
      </c>
      <c r="H7">
        <v>4</v>
      </c>
      <c r="I7">
        <v>6</v>
      </c>
      <c r="J7">
        <v>0</v>
      </c>
      <c r="K7">
        <v>0</v>
      </c>
      <c r="L7">
        <v>9</v>
      </c>
      <c r="M7">
        <v>7</v>
      </c>
      <c r="N7">
        <f t="shared" ref="N7:N18" si="3">F7*11+G7*10+H7*8+I7*5+J7*4+K7*2+L7*1</f>
        <v>91</v>
      </c>
      <c r="O7">
        <f t="shared" ref="O7:O18" si="4">F7+G7+H7+I7+J7+K7+L7+M7</f>
        <v>28</v>
      </c>
      <c r="P7">
        <f t="shared" ref="P7:P18" si="5">(N7/280)*100</f>
        <v>32.5</v>
      </c>
    </row>
    <row r="8" spans="1:21">
      <c r="A8" s="51"/>
      <c r="B8" s="46"/>
      <c r="C8" s="6"/>
    </row>
    <row r="9" spans="1:21">
      <c r="A9" s="51"/>
      <c r="B9" s="46"/>
      <c r="C9" s="6"/>
      <c r="D9" s="61" t="s">
        <v>21</v>
      </c>
    </row>
    <row r="10" spans="1:21">
      <c r="A10" s="51"/>
      <c r="B10" s="46"/>
      <c r="C10" s="6" t="s">
        <v>0</v>
      </c>
      <c r="D10" s="3" t="s">
        <v>113</v>
      </c>
      <c r="E10" t="s">
        <v>114</v>
      </c>
      <c r="F10">
        <v>0</v>
      </c>
      <c r="G10">
        <v>4</v>
      </c>
      <c r="H10">
        <v>6</v>
      </c>
      <c r="I10">
        <v>10</v>
      </c>
      <c r="J10">
        <v>1</v>
      </c>
      <c r="K10">
        <v>1</v>
      </c>
      <c r="L10">
        <v>4</v>
      </c>
      <c r="M10">
        <v>2</v>
      </c>
      <c r="N10">
        <f t="shared" ref="N10" si="6">F10*11+G10*10+H10*8+I10*5+J10*4+K10*2+L10*1</f>
        <v>148</v>
      </c>
      <c r="O10">
        <f t="shared" ref="O10" si="7">F10+G10+H10+I10+J10+K10+L10+M10</f>
        <v>28</v>
      </c>
      <c r="P10">
        <f t="shared" ref="P10" si="8">(N10/280)*100</f>
        <v>52.857142857142861</v>
      </c>
    </row>
    <row r="11" spans="1:21">
      <c r="A11" s="51"/>
      <c r="B11" s="46"/>
      <c r="C11" s="6" t="s">
        <v>1</v>
      </c>
      <c r="D11" s="3" t="s">
        <v>139</v>
      </c>
      <c r="E11" t="s">
        <v>131</v>
      </c>
      <c r="F11">
        <v>0</v>
      </c>
      <c r="G11">
        <v>1</v>
      </c>
      <c r="H11">
        <v>5</v>
      </c>
      <c r="I11">
        <v>11</v>
      </c>
      <c r="J11">
        <v>0</v>
      </c>
      <c r="K11">
        <v>3</v>
      </c>
      <c r="L11">
        <v>4</v>
      </c>
      <c r="M11">
        <v>4</v>
      </c>
      <c r="N11">
        <f t="shared" ref="N11:N12" si="9">F11*11+G11*10+H11*8+I11*5+J11*4+K11*2+L11*1</f>
        <v>115</v>
      </c>
      <c r="O11">
        <f t="shared" ref="O11:O12" si="10">F11+G11+H11+I11+J11+K11+L11+M11</f>
        <v>28</v>
      </c>
      <c r="P11">
        <f t="shared" ref="P11:P12" si="11">(N11/280)*100</f>
        <v>41.071428571428569</v>
      </c>
    </row>
    <row r="12" spans="1:21">
      <c r="A12" s="51"/>
      <c r="B12" s="46"/>
      <c r="C12" s="6" t="s">
        <v>2</v>
      </c>
      <c r="D12" s="3" t="s">
        <v>133</v>
      </c>
      <c r="E12" t="s">
        <v>131</v>
      </c>
      <c r="F12">
        <v>0</v>
      </c>
      <c r="G12">
        <v>0</v>
      </c>
      <c r="H12">
        <v>2</v>
      </c>
      <c r="I12">
        <v>8</v>
      </c>
      <c r="J12">
        <v>0</v>
      </c>
      <c r="K12">
        <v>1</v>
      </c>
      <c r="L12">
        <v>4</v>
      </c>
      <c r="M12">
        <v>13</v>
      </c>
      <c r="N12">
        <f t="shared" si="9"/>
        <v>62</v>
      </c>
      <c r="O12">
        <f t="shared" si="10"/>
        <v>28</v>
      </c>
      <c r="P12">
        <f t="shared" si="11"/>
        <v>22.142857142857142</v>
      </c>
    </row>
    <row r="13" spans="1:21">
      <c r="A13" s="51"/>
      <c r="B13" s="46"/>
      <c r="C13" s="6"/>
      <c r="D13" s="5"/>
    </row>
    <row r="14" spans="1:21">
      <c r="A14" s="51"/>
      <c r="B14" s="46"/>
      <c r="C14" s="6"/>
      <c r="D14" s="61" t="s">
        <v>20</v>
      </c>
    </row>
    <row r="15" spans="1:21">
      <c r="A15" s="51"/>
      <c r="B15" s="46"/>
      <c r="C15" s="6" t="s">
        <v>0</v>
      </c>
      <c r="D15" s="3" t="s">
        <v>111</v>
      </c>
      <c r="E15" s="1" t="s">
        <v>78</v>
      </c>
      <c r="F15">
        <v>0</v>
      </c>
      <c r="G15">
        <v>1</v>
      </c>
      <c r="H15">
        <v>2</v>
      </c>
      <c r="I15">
        <v>10</v>
      </c>
      <c r="J15">
        <v>0</v>
      </c>
      <c r="K15">
        <v>0</v>
      </c>
      <c r="L15">
        <v>7</v>
      </c>
      <c r="M15">
        <v>8</v>
      </c>
      <c r="N15">
        <f t="shared" si="3"/>
        <v>83</v>
      </c>
      <c r="O15">
        <f t="shared" si="4"/>
        <v>28</v>
      </c>
      <c r="P15">
        <f t="shared" si="5"/>
        <v>29.642857142857142</v>
      </c>
      <c r="R15" s="10"/>
      <c r="S15" s="4"/>
      <c r="T15" s="4"/>
    </row>
    <row r="16" spans="1:21">
      <c r="A16" s="51"/>
      <c r="B16" s="46"/>
      <c r="C16" s="6"/>
      <c r="D16" s="5"/>
      <c r="E16" s="3"/>
      <c r="R16" s="10"/>
      <c r="S16" s="4"/>
      <c r="T16" s="4"/>
    </row>
    <row r="17" spans="1:20" ht="13.5" customHeight="1">
      <c r="A17" s="51"/>
      <c r="B17" s="45" t="s">
        <v>33</v>
      </c>
      <c r="C17" s="6"/>
      <c r="D17" s="61" t="s">
        <v>21</v>
      </c>
      <c r="R17" s="10"/>
      <c r="S17" s="4"/>
      <c r="T17" s="4"/>
    </row>
    <row r="18" spans="1:20" ht="13.5" customHeight="1">
      <c r="A18" s="51"/>
      <c r="B18" s="45"/>
      <c r="C18" s="6" t="s">
        <v>0</v>
      </c>
      <c r="D18" s="4" t="s">
        <v>22</v>
      </c>
      <c r="E18" t="s">
        <v>46</v>
      </c>
      <c r="F18">
        <v>2</v>
      </c>
      <c r="G18">
        <v>4</v>
      </c>
      <c r="H18">
        <v>7</v>
      </c>
      <c r="I18">
        <v>13</v>
      </c>
      <c r="J18">
        <v>0</v>
      </c>
      <c r="K18">
        <v>0</v>
      </c>
      <c r="L18">
        <v>2</v>
      </c>
      <c r="M18">
        <v>0</v>
      </c>
      <c r="N18">
        <f t="shared" si="3"/>
        <v>185</v>
      </c>
      <c r="O18">
        <f t="shared" si="4"/>
        <v>28</v>
      </c>
      <c r="P18">
        <f t="shared" si="5"/>
        <v>66.071428571428569</v>
      </c>
      <c r="R18" s="10"/>
      <c r="S18" s="4"/>
      <c r="T18" s="4"/>
    </row>
    <row r="19" spans="1:20" ht="13.5" customHeight="1">
      <c r="A19" s="51"/>
      <c r="B19" s="45"/>
      <c r="C19" s="6" t="s">
        <v>1</v>
      </c>
      <c r="D19" s="3" t="s">
        <v>128</v>
      </c>
      <c r="E19" t="s">
        <v>102</v>
      </c>
      <c r="F19">
        <v>2</v>
      </c>
      <c r="G19">
        <v>3</v>
      </c>
      <c r="H19">
        <v>5</v>
      </c>
      <c r="I19">
        <v>7</v>
      </c>
      <c r="J19">
        <v>0</v>
      </c>
      <c r="K19">
        <v>1</v>
      </c>
      <c r="L19">
        <v>7</v>
      </c>
      <c r="M19">
        <v>3</v>
      </c>
      <c r="N19">
        <f t="shared" ref="N19" si="12">F19*11+G19*10+H19*8+I19*5+J19*4+K19*2+L19*1</f>
        <v>136</v>
      </c>
      <c r="O19">
        <f t="shared" ref="O19" si="13">F19+G19+H19+I19+J19+K19+L19+M19</f>
        <v>28</v>
      </c>
      <c r="P19">
        <f t="shared" ref="P19" si="14">(N19/280)*100</f>
        <v>48.571428571428569</v>
      </c>
      <c r="R19" s="10"/>
      <c r="S19" s="4"/>
      <c r="T19" s="4"/>
    </row>
    <row r="20" spans="1:20" ht="13.5" customHeight="1">
      <c r="A20" s="51"/>
      <c r="B20" s="45"/>
      <c r="C20" s="6" t="s">
        <v>2</v>
      </c>
      <c r="D20" s="3" t="s">
        <v>160</v>
      </c>
      <c r="E20" t="s">
        <v>71</v>
      </c>
      <c r="F20">
        <v>0</v>
      </c>
      <c r="G20">
        <v>1</v>
      </c>
      <c r="H20">
        <v>4</v>
      </c>
      <c r="I20">
        <v>16</v>
      </c>
      <c r="J20">
        <v>0</v>
      </c>
      <c r="K20">
        <v>2</v>
      </c>
      <c r="L20">
        <v>2</v>
      </c>
      <c r="M20">
        <v>3</v>
      </c>
      <c r="N20">
        <f>F20*11+G20*10+H20*8+I20*5+J20*4+K20*2+L20*1</f>
        <v>128</v>
      </c>
      <c r="O20">
        <f>F20+G20+H20+I20+J20+K20+L20+M20</f>
        <v>28</v>
      </c>
      <c r="P20">
        <f>(N20/280)*100</f>
        <v>45.714285714285715</v>
      </c>
      <c r="R20" s="10"/>
      <c r="S20" s="4"/>
      <c r="T20" s="4"/>
    </row>
    <row r="21" spans="1:20">
      <c r="A21" s="51"/>
      <c r="B21" s="45"/>
      <c r="C21" s="6" t="s">
        <v>3</v>
      </c>
      <c r="D21" s="3" t="s">
        <v>136</v>
      </c>
      <c r="E21" t="s">
        <v>131</v>
      </c>
      <c r="F21">
        <v>2</v>
      </c>
      <c r="G21">
        <v>0</v>
      </c>
      <c r="H21">
        <v>3</v>
      </c>
      <c r="I21">
        <v>14</v>
      </c>
      <c r="J21">
        <v>0</v>
      </c>
      <c r="K21">
        <v>1</v>
      </c>
      <c r="L21">
        <v>3</v>
      </c>
      <c r="M21">
        <v>5</v>
      </c>
      <c r="N21">
        <f>F21*11+G21*10+H21*8+I21*5+J21*4+K21*2+L21*1</f>
        <v>121</v>
      </c>
      <c r="O21">
        <f>F21+G21+H21+I21+J21+K21+L21+M21</f>
        <v>28</v>
      </c>
      <c r="P21">
        <f>(N21/280)*100</f>
        <v>43.214285714285715</v>
      </c>
      <c r="R21" s="10"/>
      <c r="S21" s="4"/>
      <c r="T21" s="4"/>
    </row>
    <row r="22" spans="1:20">
      <c r="A22" s="51"/>
      <c r="B22" s="45"/>
      <c r="C22" s="6" t="s">
        <v>4</v>
      </c>
      <c r="D22" s="3" t="s">
        <v>134</v>
      </c>
      <c r="E22" t="s">
        <v>131</v>
      </c>
      <c r="F22">
        <v>0</v>
      </c>
      <c r="G22">
        <v>0</v>
      </c>
      <c r="H22">
        <v>7</v>
      </c>
      <c r="I22">
        <v>8</v>
      </c>
      <c r="J22">
        <v>1</v>
      </c>
      <c r="K22">
        <v>4</v>
      </c>
      <c r="L22">
        <v>3</v>
      </c>
      <c r="M22">
        <v>5</v>
      </c>
      <c r="N22">
        <f t="shared" ref="N22" si="15">F22*11+G22*10+H22*8+I22*5+J22*4+K22*2+L22*1</f>
        <v>111</v>
      </c>
      <c r="O22">
        <f t="shared" ref="O22" si="16">F22+G22+H22+I22+J22+K22+L22+M22</f>
        <v>28</v>
      </c>
      <c r="P22">
        <f>(N22/280)*100</f>
        <v>39.642857142857139</v>
      </c>
      <c r="R22" s="10"/>
      <c r="S22" s="4"/>
      <c r="T22" s="4"/>
    </row>
    <row r="23" spans="1:20">
      <c r="A23" s="51"/>
      <c r="B23" s="45"/>
      <c r="C23" s="6" t="s">
        <v>5</v>
      </c>
      <c r="D23" s="3" t="s">
        <v>132</v>
      </c>
      <c r="E23" t="s">
        <v>131</v>
      </c>
      <c r="F23">
        <v>0</v>
      </c>
      <c r="G23">
        <v>0</v>
      </c>
      <c r="H23">
        <v>0</v>
      </c>
      <c r="I23">
        <v>7</v>
      </c>
      <c r="J23">
        <v>0</v>
      </c>
      <c r="K23">
        <v>0</v>
      </c>
      <c r="L23">
        <v>3</v>
      </c>
      <c r="M23">
        <v>18</v>
      </c>
      <c r="N23">
        <f>F23*11+G23*10+H23*8+I23*5+J23*4+K23*2+L23*1</f>
        <v>38</v>
      </c>
      <c r="O23">
        <f>F23+G23+H23+I23+J23+K23+L23+M23</f>
        <v>28</v>
      </c>
      <c r="P23">
        <f>(N23/280)*100</f>
        <v>13.571428571428571</v>
      </c>
      <c r="R23" s="10"/>
      <c r="S23" s="4"/>
      <c r="T23" s="4"/>
    </row>
    <row r="24" spans="1:20">
      <c r="A24" s="51"/>
      <c r="B24" s="45"/>
      <c r="C24" s="6"/>
      <c r="R24" s="10"/>
      <c r="S24" s="4"/>
      <c r="T24" s="4"/>
    </row>
    <row r="25" spans="1:20">
      <c r="A25" s="51"/>
      <c r="B25" s="45"/>
      <c r="C25" s="6"/>
      <c r="D25" s="61" t="s">
        <v>24</v>
      </c>
    </row>
    <row r="26" spans="1:20" ht="12.75" customHeight="1">
      <c r="A26" s="51"/>
      <c r="B26" s="45"/>
      <c r="C26" s="6" t="s">
        <v>0</v>
      </c>
      <c r="D26" s="3" t="s">
        <v>168</v>
      </c>
      <c r="E26" t="s">
        <v>54</v>
      </c>
      <c r="F26">
        <v>1</v>
      </c>
      <c r="G26">
        <v>2</v>
      </c>
      <c r="H26">
        <v>7</v>
      </c>
      <c r="I26">
        <v>12</v>
      </c>
      <c r="J26">
        <v>0</v>
      </c>
      <c r="K26">
        <v>2</v>
      </c>
      <c r="L26">
        <v>2</v>
      </c>
      <c r="M26">
        <v>2</v>
      </c>
      <c r="N26">
        <f>F26*11+G26*10+H26*8+I26*5+J26*4+K26*2+L26*1</f>
        <v>153</v>
      </c>
      <c r="O26">
        <f>F26+G26+H26+I26+J26+K26+L26+M26</f>
        <v>28</v>
      </c>
      <c r="P26">
        <f>(N26/280)*100</f>
        <v>54.642857142857139</v>
      </c>
    </row>
    <row r="27" spans="1:20">
      <c r="A27" s="51"/>
      <c r="B27" s="45"/>
      <c r="C27" s="6" t="s">
        <v>1</v>
      </c>
      <c r="D27" s="3" t="s">
        <v>159</v>
      </c>
      <c r="E27" s="1" t="s">
        <v>71</v>
      </c>
      <c r="F27">
        <v>3</v>
      </c>
      <c r="G27">
        <v>1</v>
      </c>
      <c r="H27">
        <v>5</v>
      </c>
      <c r="I27">
        <v>11</v>
      </c>
      <c r="J27">
        <v>1</v>
      </c>
      <c r="K27">
        <v>0</v>
      </c>
      <c r="L27">
        <v>1</v>
      </c>
      <c r="M27">
        <v>6</v>
      </c>
      <c r="N27">
        <f>F27*11+G27*10+H27*8+I27*5+J27*4+K27*2+L27*1</f>
        <v>143</v>
      </c>
      <c r="O27">
        <f>F27+G27+H27+I27+J27+K27+L27+M27</f>
        <v>28</v>
      </c>
      <c r="P27">
        <f>(N27/280)*100</f>
        <v>51.071428571428569</v>
      </c>
    </row>
    <row r="28" spans="1:20">
      <c r="A28" s="51"/>
      <c r="B28" s="45"/>
      <c r="C28" s="6"/>
    </row>
    <row r="29" spans="1:20">
      <c r="A29" s="51"/>
      <c r="B29" s="45"/>
      <c r="C29" s="6"/>
      <c r="D29" s="61" t="s">
        <v>25</v>
      </c>
    </row>
    <row r="30" spans="1:20">
      <c r="A30" s="51"/>
      <c r="B30" s="45"/>
      <c r="C30" s="6" t="s">
        <v>0</v>
      </c>
      <c r="D30" s="3" t="s">
        <v>104</v>
      </c>
      <c r="E30" t="s">
        <v>78</v>
      </c>
      <c r="F30">
        <v>0</v>
      </c>
      <c r="G30">
        <v>2</v>
      </c>
      <c r="H30">
        <v>5</v>
      </c>
      <c r="I30">
        <v>15</v>
      </c>
      <c r="J30">
        <v>1</v>
      </c>
      <c r="K30">
        <v>0</v>
      </c>
      <c r="L30">
        <v>5</v>
      </c>
      <c r="M30">
        <v>0</v>
      </c>
      <c r="N30">
        <f t="shared" ref="N30:N34" si="17">F30*11+G30*10+H30*8+I30*5+J30*4+K30*2+L30*1</f>
        <v>144</v>
      </c>
      <c r="O30">
        <f t="shared" ref="O30:O34" si="18">F30+G30+H30+I30+J30+K30+L30+M30</f>
        <v>28</v>
      </c>
      <c r="P30">
        <f t="shared" ref="P30:P34" si="19">(N30/280)*100</f>
        <v>51.428571428571423</v>
      </c>
    </row>
    <row r="31" spans="1:20">
      <c r="A31" s="51"/>
      <c r="B31" s="45"/>
      <c r="C31" s="6"/>
    </row>
    <row r="32" spans="1:20">
      <c r="A32" s="52" t="s">
        <v>50</v>
      </c>
      <c r="B32" s="46" t="s">
        <v>73</v>
      </c>
      <c r="C32" s="7"/>
      <c r="D32" s="61" t="s">
        <v>21</v>
      </c>
    </row>
    <row r="33" spans="1:20">
      <c r="A33" s="52"/>
      <c r="B33" s="46"/>
      <c r="C33" s="6" t="s">
        <v>0</v>
      </c>
      <c r="D33" s="3" t="s">
        <v>70</v>
      </c>
      <c r="E33" t="s">
        <v>71</v>
      </c>
      <c r="F33">
        <v>0</v>
      </c>
      <c r="G33">
        <v>8</v>
      </c>
      <c r="H33">
        <v>6</v>
      </c>
      <c r="I33">
        <v>8</v>
      </c>
      <c r="J33">
        <v>0</v>
      </c>
      <c r="K33">
        <v>1</v>
      </c>
      <c r="L33">
        <v>4</v>
      </c>
      <c r="M33">
        <v>1</v>
      </c>
      <c r="N33">
        <f t="shared" si="17"/>
        <v>174</v>
      </c>
      <c r="O33">
        <f t="shared" si="18"/>
        <v>28</v>
      </c>
      <c r="P33">
        <f t="shared" si="19"/>
        <v>62.142857142857146</v>
      </c>
    </row>
    <row r="34" spans="1:20">
      <c r="A34" s="52"/>
      <c r="B34" s="46"/>
      <c r="C34" s="6" t="s">
        <v>1</v>
      </c>
      <c r="D34" s="3" t="s">
        <v>127</v>
      </c>
      <c r="E34" t="s">
        <v>102</v>
      </c>
      <c r="F34">
        <v>0</v>
      </c>
      <c r="G34">
        <v>1</v>
      </c>
      <c r="H34">
        <v>11</v>
      </c>
      <c r="I34">
        <v>9</v>
      </c>
      <c r="J34">
        <v>3</v>
      </c>
      <c r="K34">
        <v>2</v>
      </c>
      <c r="L34">
        <v>1</v>
      </c>
      <c r="M34">
        <v>1</v>
      </c>
      <c r="N34">
        <f t="shared" si="17"/>
        <v>160</v>
      </c>
      <c r="O34">
        <f t="shared" si="18"/>
        <v>28</v>
      </c>
      <c r="P34">
        <f t="shared" si="19"/>
        <v>57.142857142857139</v>
      </c>
    </row>
    <row r="35" spans="1:20">
      <c r="A35" s="52"/>
      <c r="B35" s="46"/>
      <c r="C35" s="6" t="s">
        <v>2</v>
      </c>
      <c r="D35" s="3" t="s">
        <v>137</v>
      </c>
      <c r="E35" t="s">
        <v>131</v>
      </c>
      <c r="F35">
        <v>1</v>
      </c>
      <c r="G35">
        <v>2</v>
      </c>
      <c r="H35">
        <v>7</v>
      </c>
      <c r="I35">
        <v>11</v>
      </c>
      <c r="J35">
        <v>0</v>
      </c>
      <c r="K35">
        <v>1</v>
      </c>
      <c r="L35">
        <v>3</v>
      </c>
      <c r="M35">
        <v>3</v>
      </c>
      <c r="N35">
        <f t="shared" ref="N35:N36" si="20">F35*11+G35*10+H35*8+I35*5+J35*4+K35*2+L35*1</f>
        <v>147</v>
      </c>
      <c r="O35">
        <f t="shared" ref="O35:O36" si="21">F35+G35+H35+I35+J35+K35+L35+M35</f>
        <v>28</v>
      </c>
      <c r="P35">
        <f t="shared" ref="P35:P36" si="22">(N35/280)*100</f>
        <v>52.5</v>
      </c>
    </row>
    <row r="36" spans="1:20">
      <c r="A36" s="52"/>
      <c r="B36" s="46"/>
      <c r="C36" s="6" t="s">
        <v>3</v>
      </c>
      <c r="D36" s="54" t="s">
        <v>174</v>
      </c>
      <c r="E36" t="s">
        <v>114</v>
      </c>
      <c r="F36">
        <v>0</v>
      </c>
      <c r="G36">
        <v>3</v>
      </c>
      <c r="H36">
        <v>4</v>
      </c>
      <c r="I36">
        <v>12</v>
      </c>
      <c r="J36">
        <v>0</v>
      </c>
      <c r="K36">
        <v>0</v>
      </c>
      <c r="L36">
        <v>4</v>
      </c>
      <c r="M36">
        <v>5</v>
      </c>
      <c r="N36">
        <f t="shared" si="20"/>
        <v>126</v>
      </c>
      <c r="O36">
        <f t="shared" si="21"/>
        <v>28</v>
      </c>
      <c r="P36">
        <f t="shared" si="22"/>
        <v>45</v>
      </c>
    </row>
    <row r="37" spans="1:20">
      <c r="A37" s="52"/>
      <c r="B37" s="46"/>
      <c r="C37" s="6"/>
      <c r="D37" s="32"/>
    </row>
    <row r="38" spans="1:20">
      <c r="A38" s="52"/>
      <c r="B38" s="46"/>
      <c r="C38" s="6"/>
      <c r="D38" s="61" t="s">
        <v>24</v>
      </c>
    </row>
    <row r="39" spans="1:20">
      <c r="A39" s="52"/>
      <c r="B39" s="46"/>
      <c r="C39" s="6" t="s">
        <v>0</v>
      </c>
      <c r="D39" s="3" t="s">
        <v>147</v>
      </c>
      <c r="E39" t="s">
        <v>54</v>
      </c>
      <c r="F39">
        <v>0</v>
      </c>
      <c r="G39">
        <v>2</v>
      </c>
      <c r="H39">
        <v>9</v>
      </c>
      <c r="I39">
        <v>16</v>
      </c>
      <c r="J39">
        <v>1</v>
      </c>
      <c r="K39">
        <v>0</v>
      </c>
      <c r="L39">
        <v>0</v>
      </c>
      <c r="M39">
        <v>0</v>
      </c>
      <c r="N39">
        <f>F39*11+G39*10+H39*8+I39*5+J39*4+K39*2+L39*1</f>
        <v>176</v>
      </c>
      <c r="O39">
        <f>F39+G39+H39+I39+J39+K39+L39+M39</f>
        <v>28</v>
      </c>
      <c r="P39">
        <f>(N39/280)*100</f>
        <v>62.857142857142854</v>
      </c>
    </row>
    <row r="40" spans="1:20">
      <c r="A40" s="52"/>
      <c r="B40" s="46"/>
      <c r="C40" s="6" t="s">
        <v>1</v>
      </c>
      <c r="D40" s="3" t="s">
        <v>108</v>
      </c>
      <c r="E40" t="s">
        <v>78</v>
      </c>
      <c r="F40">
        <v>0</v>
      </c>
      <c r="G40">
        <v>1</v>
      </c>
      <c r="H40">
        <v>11</v>
      </c>
      <c r="I40">
        <v>10</v>
      </c>
      <c r="J40">
        <v>3</v>
      </c>
      <c r="K40">
        <v>0</v>
      </c>
      <c r="L40">
        <v>2</v>
      </c>
      <c r="M40">
        <v>1</v>
      </c>
      <c r="N40">
        <f>F40*11+G40*10+H40*8+I40*5+J40*4+K40*2+L40*1</f>
        <v>162</v>
      </c>
      <c r="O40">
        <f>F40+G40+H40+I40+J40+K40+L40+M40</f>
        <v>28</v>
      </c>
      <c r="P40">
        <f>(N40/280)*100</f>
        <v>57.857142857142861</v>
      </c>
    </row>
    <row r="41" spans="1:20">
      <c r="A41" s="52"/>
      <c r="B41" s="46"/>
      <c r="C41" s="6"/>
    </row>
    <row r="42" spans="1:20">
      <c r="A42" s="52"/>
      <c r="B42" s="46"/>
      <c r="C42" s="6"/>
      <c r="D42" s="61" t="s">
        <v>25</v>
      </c>
      <c r="R42" s="10"/>
      <c r="S42" s="4"/>
      <c r="T42" s="4"/>
    </row>
    <row r="43" spans="1:20">
      <c r="A43" s="52"/>
      <c r="B43" s="46"/>
      <c r="C43" s="6" t="s">
        <v>0</v>
      </c>
      <c r="D43" s="3" t="s">
        <v>105</v>
      </c>
      <c r="E43" t="s">
        <v>78</v>
      </c>
      <c r="F43">
        <v>2</v>
      </c>
      <c r="G43">
        <v>10</v>
      </c>
      <c r="H43">
        <v>10</v>
      </c>
      <c r="I43">
        <v>6</v>
      </c>
      <c r="J43">
        <v>0</v>
      </c>
      <c r="K43">
        <v>0</v>
      </c>
      <c r="L43">
        <v>0</v>
      </c>
      <c r="M43">
        <v>0</v>
      </c>
      <c r="N43">
        <f t="shared" ref="N43" si="23">F43*11+G43*10+H43*8+I43*5+J43*4+K43*2+L43*1</f>
        <v>232</v>
      </c>
      <c r="O43">
        <f t="shared" ref="O43" si="24">F43+G43+H43+I43+J43+K43+L43+M43</f>
        <v>28</v>
      </c>
      <c r="P43">
        <f t="shared" ref="P43" si="25">(N43/280)*100</f>
        <v>82.857142857142861</v>
      </c>
    </row>
    <row r="44" spans="1:20">
      <c r="A44" s="52"/>
      <c r="B44" s="46"/>
      <c r="C44" s="6" t="s">
        <v>1</v>
      </c>
      <c r="D44" s="3" t="s">
        <v>146</v>
      </c>
      <c r="E44" t="s">
        <v>54</v>
      </c>
      <c r="F44">
        <v>0</v>
      </c>
      <c r="G44">
        <v>0</v>
      </c>
      <c r="H44">
        <v>3</v>
      </c>
      <c r="I44">
        <v>12</v>
      </c>
      <c r="J44">
        <v>0</v>
      </c>
      <c r="K44">
        <v>1</v>
      </c>
      <c r="L44">
        <v>6</v>
      </c>
      <c r="M44">
        <v>6</v>
      </c>
      <c r="N44">
        <f t="shared" ref="N44:N50" si="26">F44*11+G44*10+H44*8+I44*5+J44*4+K44*2+L44*1</f>
        <v>92</v>
      </c>
      <c r="O44">
        <f t="shared" ref="O44:O50" si="27">F44+G44+H44+I44+J44+K44+L44+M44</f>
        <v>28</v>
      </c>
      <c r="P44">
        <f t="shared" ref="P44:P50" si="28">(N44/280)*100</f>
        <v>32.857142857142854</v>
      </c>
    </row>
    <row r="45" spans="1:20">
      <c r="A45" s="52"/>
      <c r="B45" s="46"/>
      <c r="C45" s="6"/>
    </row>
    <row r="46" spans="1:20">
      <c r="A46" s="52"/>
      <c r="B46" s="45" t="s">
        <v>33</v>
      </c>
      <c r="C46" s="6"/>
      <c r="D46" s="61" t="s">
        <v>21</v>
      </c>
    </row>
    <row r="47" spans="1:20">
      <c r="A47" s="52"/>
      <c r="B47" s="45"/>
      <c r="C47" s="6" t="s">
        <v>0</v>
      </c>
      <c r="D47" s="3" t="s">
        <v>75</v>
      </c>
      <c r="E47" t="s">
        <v>78</v>
      </c>
      <c r="F47">
        <v>3</v>
      </c>
      <c r="G47">
        <v>6</v>
      </c>
      <c r="H47">
        <v>9</v>
      </c>
      <c r="I47">
        <v>8</v>
      </c>
      <c r="J47">
        <v>0</v>
      </c>
      <c r="K47">
        <v>0</v>
      </c>
      <c r="L47">
        <v>1</v>
      </c>
      <c r="M47">
        <v>1</v>
      </c>
      <c r="N47">
        <f t="shared" si="26"/>
        <v>206</v>
      </c>
      <c r="O47">
        <f t="shared" si="27"/>
        <v>28</v>
      </c>
      <c r="P47">
        <f t="shared" si="28"/>
        <v>73.571428571428584</v>
      </c>
    </row>
    <row r="48" spans="1:20">
      <c r="A48" s="52"/>
      <c r="B48" s="45"/>
      <c r="C48" s="6" t="s">
        <v>1</v>
      </c>
      <c r="D48" s="3" t="s">
        <v>115</v>
      </c>
      <c r="E48" t="s">
        <v>114</v>
      </c>
      <c r="F48">
        <v>1</v>
      </c>
      <c r="G48">
        <v>3</v>
      </c>
      <c r="H48">
        <v>9</v>
      </c>
      <c r="I48">
        <v>6</v>
      </c>
      <c r="J48">
        <v>3</v>
      </c>
      <c r="K48">
        <v>0</v>
      </c>
      <c r="L48">
        <v>3</v>
      </c>
      <c r="M48">
        <v>3</v>
      </c>
      <c r="N48">
        <f t="shared" si="26"/>
        <v>158</v>
      </c>
      <c r="O48">
        <f t="shared" si="27"/>
        <v>28</v>
      </c>
      <c r="P48">
        <f t="shared" si="28"/>
        <v>56.428571428571431</v>
      </c>
    </row>
    <row r="49" spans="1:20">
      <c r="A49" s="52"/>
      <c r="B49" s="45"/>
      <c r="C49" s="6" t="s">
        <v>2</v>
      </c>
      <c r="D49" s="3" t="s">
        <v>140</v>
      </c>
      <c r="E49" t="s">
        <v>131</v>
      </c>
      <c r="F49">
        <v>0</v>
      </c>
      <c r="G49">
        <v>0</v>
      </c>
      <c r="H49">
        <v>2</v>
      </c>
      <c r="I49">
        <v>12</v>
      </c>
      <c r="J49">
        <v>1</v>
      </c>
      <c r="K49">
        <v>2</v>
      </c>
      <c r="L49">
        <v>3</v>
      </c>
      <c r="M49">
        <v>8</v>
      </c>
      <c r="N49">
        <f t="shared" si="26"/>
        <v>87</v>
      </c>
      <c r="O49">
        <f t="shared" si="27"/>
        <v>28</v>
      </c>
      <c r="P49">
        <f t="shared" si="28"/>
        <v>31.071428571428573</v>
      </c>
    </row>
    <row r="50" spans="1:20">
      <c r="A50" s="52"/>
      <c r="B50" s="45"/>
      <c r="C50" s="6" t="s">
        <v>3</v>
      </c>
      <c r="D50" s="3" t="s">
        <v>163</v>
      </c>
      <c r="E50" t="s">
        <v>71</v>
      </c>
      <c r="F50">
        <v>1</v>
      </c>
      <c r="G50">
        <v>1</v>
      </c>
      <c r="H50">
        <v>1</v>
      </c>
      <c r="I50">
        <v>6</v>
      </c>
      <c r="J50">
        <v>1</v>
      </c>
      <c r="K50">
        <v>2</v>
      </c>
      <c r="L50">
        <v>4</v>
      </c>
      <c r="M50">
        <v>12</v>
      </c>
      <c r="N50">
        <f t="shared" si="26"/>
        <v>71</v>
      </c>
      <c r="O50">
        <f t="shared" si="27"/>
        <v>28</v>
      </c>
      <c r="P50">
        <f t="shared" si="28"/>
        <v>25.357142857142854</v>
      </c>
    </row>
    <row r="51" spans="1:20">
      <c r="A51" s="52"/>
      <c r="B51" s="45"/>
      <c r="C51" s="6"/>
      <c r="D51" s="33"/>
    </row>
    <row r="52" spans="1:20" ht="12.75" customHeight="1">
      <c r="A52" s="52"/>
      <c r="B52" s="45"/>
      <c r="C52" s="8"/>
      <c r="D52" s="61" t="s">
        <v>24</v>
      </c>
    </row>
    <row r="53" spans="1:20">
      <c r="A53" s="52"/>
      <c r="B53" s="45"/>
      <c r="C53" s="8" t="s">
        <v>0</v>
      </c>
      <c r="D53" s="3" t="s">
        <v>44</v>
      </c>
      <c r="E53" t="s">
        <v>46</v>
      </c>
      <c r="F53">
        <v>0</v>
      </c>
      <c r="G53">
        <v>2</v>
      </c>
      <c r="H53">
        <v>5</v>
      </c>
      <c r="I53">
        <v>7</v>
      </c>
      <c r="J53">
        <v>0</v>
      </c>
      <c r="K53">
        <v>0</v>
      </c>
      <c r="L53">
        <v>7</v>
      </c>
      <c r="M53">
        <v>7</v>
      </c>
      <c r="N53">
        <f t="shared" ref="N53" si="29">F53*11+G53*10+H53*8+I53*5+J53*4+K53*2+L53*1</f>
        <v>102</v>
      </c>
      <c r="O53">
        <f t="shared" ref="O53" si="30">F53+G53+H53+I53+J53+K53+L53+M53</f>
        <v>28</v>
      </c>
      <c r="P53">
        <f t="shared" ref="P53" si="31">(N53/280)*100</f>
        <v>36.428571428571423</v>
      </c>
      <c r="R53" s="34"/>
      <c r="S53" s="1"/>
      <c r="T53" s="4"/>
    </row>
    <row r="54" spans="1:20">
      <c r="A54" s="52"/>
      <c r="B54" s="45"/>
      <c r="C54" s="8" t="s">
        <v>1</v>
      </c>
      <c r="D54" s="3" t="s">
        <v>79</v>
      </c>
      <c r="E54" t="s">
        <v>78</v>
      </c>
      <c r="F54">
        <v>3</v>
      </c>
      <c r="G54">
        <v>0</v>
      </c>
      <c r="H54">
        <v>2</v>
      </c>
      <c r="I54">
        <v>5</v>
      </c>
      <c r="J54">
        <v>2</v>
      </c>
      <c r="K54">
        <v>0</v>
      </c>
      <c r="L54">
        <v>7</v>
      </c>
      <c r="M54">
        <v>9</v>
      </c>
      <c r="N54">
        <f>F54*11+G54*10+H54*8+I54*5+J54*4+K54*2+L54*1</f>
        <v>89</v>
      </c>
      <c r="O54">
        <f>F54+G54+H54+I54+J54+K54+L54+M54</f>
        <v>28</v>
      </c>
      <c r="P54">
        <f>(N54/280)*100</f>
        <v>31.785714285714285</v>
      </c>
      <c r="R54" s="10"/>
      <c r="S54" s="1"/>
      <c r="T54" s="1"/>
    </row>
    <row r="55" spans="1:20">
      <c r="A55" s="52"/>
      <c r="B55" s="45"/>
      <c r="C55" s="8"/>
      <c r="R55" s="10"/>
      <c r="S55" s="1"/>
      <c r="T55" s="1"/>
    </row>
    <row r="56" spans="1:20">
      <c r="A56" s="52"/>
      <c r="B56" s="45"/>
      <c r="C56" s="8"/>
      <c r="D56" s="61" t="s">
        <v>18</v>
      </c>
      <c r="R56" s="10"/>
      <c r="S56" s="1"/>
      <c r="T56" s="1"/>
    </row>
    <row r="57" spans="1:20">
      <c r="A57" s="52"/>
      <c r="B57" s="45"/>
      <c r="C57" s="8" t="s">
        <v>0</v>
      </c>
      <c r="D57" s="32" t="s">
        <v>178</v>
      </c>
      <c r="E57" t="s">
        <v>110</v>
      </c>
      <c r="F57">
        <v>4</v>
      </c>
      <c r="G57">
        <v>9</v>
      </c>
      <c r="H57">
        <v>14</v>
      </c>
      <c r="I57">
        <v>0</v>
      </c>
      <c r="J57">
        <v>1</v>
      </c>
      <c r="K57">
        <v>0</v>
      </c>
      <c r="L57">
        <v>0</v>
      </c>
      <c r="M57">
        <v>0</v>
      </c>
      <c r="N57">
        <f t="shared" ref="N57" si="32">F57*11+G57*10+H57*8+I57*5+J57*4+K57*2+L57*1</f>
        <v>250</v>
      </c>
      <c r="O57">
        <f t="shared" ref="O57" si="33">F57+G57+H57+I57+J57+K57+L57+M57</f>
        <v>28</v>
      </c>
      <c r="P57">
        <f t="shared" ref="P57" si="34">(N57/280)*100</f>
        <v>89.285714285714292</v>
      </c>
    </row>
    <row r="58" spans="1:20">
      <c r="A58" s="52"/>
      <c r="B58" s="45"/>
      <c r="C58" s="8" t="s">
        <v>1</v>
      </c>
      <c r="D58" s="4" t="s">
        <v>17</v>
      </c>
      <c r="E58" t="s">
        <v>46</v>
      </c>
      <c r="F58">
        <v>1</v>
      </c>
      <c r="G58">
        <v>7</v>
      </c>
      <c r="H58">
        <v>7</v>
      </c>
      <c r="I58">
        <v>11</v>
      </c>
      <c r="J58">
        <v>1</v>
      </c>
      <c r="K58">
        <v>0</v>
      </c>
      <c r="L58">
        <v>1</v>
      </c>
      <c r="M58">
        <v>0</v>
      </c>
      <c r="N58">
        <f>F58*11+G58*10+H58*8+I58*5+J58*4+K58*2+L58*1</f>
        <v>197</v>
      </c>
      <c r="O58">
        <f>F58+G58+H58+I58+J58+K58+L58+M58</f>
        <v>28</v>
      </c>
      <c r="P58">
        <f>(N58/280)*100</f>
        <v>70.357142857142861</v>
      </c>
    </row>
    <row r="59" spans="1:20">
      <c r="A59" s="52"/>
      <c r="B59" s="45"/>
      <c r="C59" s="8"/>
      <c r="R59" s="10"/>
      <c r="S59" s="4"/>
      <c r="T59" s="4"/>
    </row>
    <row r="60" spans="1:20">
      <c r="A60" s="53" t="s">
        <v>29</v>
      </c>
      <c r="B60" s="46" t="s">
        <v>32</v>
      </c>
      <c r="C60" s="8"/>
      <c r="D60" s="61" t="s">
        <v>21</v>
      </c>
      <c r="R60" s="10"/>
      <c r="S60" s="4"/>
      <c r="T60" s="4"/>
    </row>
    <row r="61" spans="1:20">
      <c r="A61" s="53"/>
      <c r="B61" s="46"/>
      <c r="C61" s="8" t="s">
        <v>0</v>
      </c>
      <c r="D61" s="3" t="s">
        <v>72</v>
      </c>
      <c r="E61" t="s">
        <v>71</v>
      </c>
      <c r="F61">
        <v>1</v>
      </c>
      <c r="G61">
        <v>2</v>
      </c>
      <c r="H61">
        <v>4</v>
      </c>
      <c r="I61">
        <v>11</v>
      </c>
      <c r="J61">
        <v>0</v>
      </c>
      <c r="K61">
        <v>0</v>
      </c>
      <c r="L61">
        <v>3</v>
      </c>
      <c r="M61">
        <v>7</v>
      </c>
      <c r="N61">
        <f t="shared" ref="N61" si="35">F61*11+G61*10+H61*8+I61*5+J61*4+K61*2+L61*1</f>
        <v>121</v>
      </c>
      <c r="O61">
        <f t="shared" ref="O61" si="36">F61+G61+H61+I61+J61+K61+L61+M61</f>
        <v>28</v>
      </c>
      <c r="P61">
        <f t="shared" ref="P61" si="37">(N61/280)*100</f>
        <v>43.214285714285715</v>
      </c>
      <c r="R61" s="10"/>
      <c r="S61" s="4"/>
      <c r="T61" s="4"/>
    </row>
    <row r="62" spans="1:20">
      <c r="A62" s="53"/>
      <c r="B62" s="46"/>
      <c r="C62" s="8"/>
      <c r="D62" s="10"/>
      <c r="R62" s="10"/>
      <c r="S62" s="4"/>
      <c r="T62" s="4"/>
    </row>
    <row r="63" spans="1:20">
      <c r="A63" s="53"/>
      <c r="B63" s="46"/>
      <c r="C63" s="8"/>
      <c r="D63" s="61" t="s">
        <v>24</v>
      </c>
      <c r="R63" s="3"/>
      <c r="T63" s="1"/>
    </row>
    <row r="64" spans="1:20">
      <c r="A64" s="53"/>
      <c r="B64" s="46"/>
      <c r="C64" s="8"/>
      <c r="D64" s="22" t="s">
        <v>87</v>
      </c>
      <c r="F64">
        <v>0</v>
      </c>
      <c r="G64">
        <v>0</v>
      </c>
      <c r="H64">
        <v>4</v>
      </c>
      <c r="I64">
        <v>14</v>
      </c>
      <c r="J64">
        <v>0</v>
      </c>
      <c r="K64">
        <v>2</v>
      </c>
      <c r="L64">
        <v>4</v>
      </c>
      <c r="M64">
        <v>4</v>
      </c>
      <c r="N64">
        <f t="shared" ref="N64" si="38">F64*11+G64*10+H64*8+I64*5+J64*4+K64*2+L64*1</f>
        <v>110</v>
      </c>
      <c r="O64">
        <f t="shared" ref="O64" si="39">F64+G64+H64+I64+J64+K64+L64+M64</f>
        <v>28</v>
      </c>
      <c r="P64">
        <f t="shared" ref="P64" si="40">(N64/280)*100</f>
        <v>39.285714285714285</v>
      </c>
      <c r="R64" s="3"/>
      <c r="T64" s="1"/>
    </row>
    <row r="65" spans="1:20">
      <c r="A65" s="53"/>
      <c r="B65" s="46"/>
      <c r="C65" s="8"/>
      <c r="D65" s="4"/>
      <c r="R65" s="3"/>
      <c r="T65" s="1"/>
    </row>
    <row r="66" spans="1:20">
      <c r="A66" s="53"/>
      <c r="B66" s="46"/>
      <c r="C66" s="8"/>
      <c r="D66" s="64" t="s">
        <v>39</v>
      </c>
    </row>
    <row r="67" spans="1:20">
      <c r="A67" s="53"/>
      <c r="B67" s="46"/>
      <c r="C67" s="8" t="s">
        <v>0</v>
      </c>
      <c r="D67" s="3" t="s">
        <v>76</v>
      </c>
      <c r="E67" t="s">
        <v>78</v>
      </c>
      <c r="F67">
        <v>0</v>
      </c>
      <c r="G67">
        <v>0</v>
      </c>
      <c r="H67">
        <v>4</v>
      </c>
      <c r="I67">
        <v>12</v>
      </c>
      <c r="J67">
        <v>0</v>
      </c>
      <c r="K67">
        <v>3</v>
      </c>
      <c r="L67">
        <v>4</v>
      </c>
      <c r="M67">
        <v>5</v>
      </c>
      <c r="N67">
        <f t="shared" ref="N67:N68" si="41">F67*11+G67*10+H67*8+I67*5+J67*4+K67*2+L67*1</f>
        <v>102</v>
      </c>
      <c r="O67">
        <f t="shared" ref="O67:O68" si="42">F67+G67+H67+I67+J67+K67+L67+M67</f>
        <v>28</v>
      </c>
      <c r="P67">
        <f t="shared" ref="P67:P68" si="43">(N67/280)*100</f>
        <v>36.428571428571423</v>
      </c>
    </row>
    <row r="68" spans="1:20">
      <c r="A68" s="53"/>
      <c r="B68" s="46"/>
      <c r="C68" s="8" t="s">
        <v>1</v>
      </c>
      <c r="D68" s="3" t="s">
        <v>80</v>
      </c>
      <c r="E68" t="s">
        <v>78</v>
      </c>
      <c r="F68">
        <v>0</v>
      </c>
      <c r="G68">
        <v>0</v>
      </c>
      <c r="H68">
        <v>2</v>
      </c>
      <c r="I68">
        <v>4</v>
      </c>
      <c r="J68">
        <v>0</v>
      </c>
      <c r="K68">
        <v>0</v>
      </c>
      <c r="L68">
        <v>3</v>
      </c>
      <c r="M68">
        <v>19</v>
      </c>
      <c r="N68">
        <f t="shared" si="41"/>
        <v>39</v>
      </c>
      <c r="O68">
        <f t="shared" si="42"/>
        <v>28</v>
      </c>
      <c r="P68">
        <f t="shared" si="43"/>
        <v>13.928571428571429</v>
      </c>
    </row>
    <row r="69" spans="1:20">
      <c r="A69" s="53"/>
      <c r="B69" s="46"/>
      <c r="C69" s="8"/>
    </row>
    <row r="70" spans="1:20">
      <c r="A70" s="53"/>
      <c r="B70" s="45" t="s">
        <v>33</v>
      </c>
      <c r="C70" s="8"/>
      <c r="D70" s="61" t="s">
        <v>21</v>
      </c>
    </row>
    <row r="71" spans="1:20">
      <c r="A71" s="53"/>
      <c r="B71" s="45"/>
      <c r="C71" s="8" t="s">
        <v>0</v>
      </c>
      <c r="D71" s="3" t="s">
        <v>117</v>
      </c>
      <c r="E71" s="2" t="s">
        <v>114</v>
      </c>
      <c r="F71">
        <v>0</v>
      </c>
      <c r="G71">
        <v>1</v>
      </c>
      <c r="H71">
        <v>3</v>
      </c>
      <c r="I71">
        <v>10</v>
      </c>
      <c r="J71">
        <v>0</v>
      </c>
      <c r="K71">
        <v>3</v>
      </c>
      <c r="L71">
        <v>7</v>
      </c>
      <c r="M71">
        <v>4</v>
      </c>
      <c r="N71">
        <f>F71*11+G71*10+H71*8+I71*5+J71*4+K71*2+L71*1</f>
        <v>97</v>
      </c>
      <c r="O71">
        <f>F71+G71+H71+I71+J71+K71+L71+M71</f>
        <v>28</v>
      </c>
      <c r="P71">
        <f>(N71/280)*100</f>
        <v>34.642857142857139</v>
      </c>
    </row>
    <row r="72" spans="1:20">
      <c r="A72" s="53"/>
      <c r="B72" s="45"/>
      <c r="C72" s="8" t="s">
        <v>1</v>
      </c>
      <c r="D72" s="3" t="s">
        <v>64</v>
      </c>
      <c r="E72" s="10" t="s">
        <v>186</v>
      </c>
      <c r="F72">
        <v>0</v>
      </c>
      <c r="G72">
        <v>0</v>
      </c>
      <c r="H72">
        <v>5</v>
      </c>
      <c r="I72">
        <v>7</v>
      </c>
      <c r="J72">
        <v>0</v>
      </c>
      <c r="K72">
        <v>5</v>
      </c>
      <c r="L72">
        <v>4</v>
      </c>
      <c r="M72">
        <v>7</v>
      </c>
      <c r="N72">
        <f>F72*11+G72*10+H72*8+I72*5+J72*4+K72*2+L72*1</f>
        <v>89</v>
      </c>
      <c r="O72">
        <f>F72+G72+H72+I72+J72+K72+L72+M72</f>
        <v>28</v>
      </c>
      <c r="P72">
        <f>(N72/280)*100</f>
        <v>31.785714285714285</v>
      </c>
    </row>
    <row r="73" spans="1:20">
      <c r="A73" s="53"/>
      <c r="B73" s="45"/>
      <c r="C73" s="8"/>
    </row>
    <row r="74" spans="1:20">
      <c r="A74" s="53"/>
      <c r="B74" s="45"/>
      <c r="C74" s="8"/>
      <c r="D74" s="61" t="s">
        <v>24</v>
      </c>
      <c r="E74" s="1"/>
    </row>
    <row r="75" spans="1:20">
      <c r="A75" s="53"/>
      <c r="B75" s="45"/>
      <c r="C75" s="8" t="s">
        <v>0</v>
      </c>
      <c r="D75" s="3" t="s">
        <v>90</v>
      </c>
      <c r="E75" t="s">
        <v>54</v>
      </c>
      <c r="F75">
        <v>0</v>
      </c>
      <c r="G75">
        <v>0</v>
      </c>
      <c r="H75">
        <v>4</v>
      </c>
      <c r="I75">
        <v>16</v>
      </c>
      <c r="J75">
        <v>1</v>
      </c>
      <c r="K75">
        <v>1</v>
      </c>
      <c r="L75">
        <v>2</v>
      </c>
      <c r="M75">
        <v>4</v>
      </c>
      <c r="N75">
        <f>F75*11+G75*10+H75*8+I75*5+J75*4+K75*2+L75*1</f>
        <v>120</v>
      </c>
      <c r="O75">
        <f>F75+G75+H75+I75+J75+K75+L75+M75</f>
        <v>28</v>
      </c>
      <c r="P75">
        <f>(N75/280)*100</f>
        <v>42.857142857142854</v>
      </c>
    </row>
    <row r="76" spans="1:20">
      <c r="A76" s="53"/>
      <c r="B76" s="45"/>
      <c r="C76" s="8" t="s">
        <v>1</v>
      </c>
      <c r="D76" s="4" t="s">
        <v>19</v>
      </c>
      <c r="E76" t="s">
        <v>46</v>
      </c>
      <c r="F76">
        <v>0</v>
      </c>
      <c r="G76">
        <v>2</v>
      </c>
      <c r="H76">
        <v>4</v>
      </c>
      <c r="I76">
        <v>7</v>
      </c>
      <c r="J76">
        <v>2</v>
      </c>
      <c r="K76">
        <v>3</v>
      </c>
      <c r="L76">
        <v>6</v>
      </c>
      <c r="M76">
        <v>4</v>
      </c>
      <c r="N76">
        <f t="shared" ref="N76" si="44">F76*11+G76*10+H76*8+I76*5+J76*4+K76*2+L76*1</f>
        <v>107</v>
      </c>
      <c r="O76">
        <f t="shared" ref="O76" si="45">F76+G76+H76+I76+J76+K76+L76+M76</f>
        <v>28</v>
      </c>
      <c r="P76">
        <f t="shared" ref="P76" si="46">(N76/280)*100</f>
        <v>38.214285714285708</v>
      </c>
    </row>
    <row r="77" spans="1:20">
      <c r="A77" s="53"/>
      <c r="B77" s="45"/>
      <c r="C77" s="8" t="s">
        <v>2</v>
      </c>
      <c r="D77" s="32" t="s">
        <v>173</v>
      </c>
      <c r="F77">
        <v>0</v>
      </c>
      <c r="G77">
        <v>0</v>
      </c>
      <c r="H77">
        <v>2</v>
      </c>
      <c r="I77">
        <v>15</v>
      </c>
      <c r="J77">
        <v>1</v>
      </c>
      <c r="K77">
        <v>0</v>
      </c>
      <c r="L77">
        <v>5</v>
      </c>
      <c r="M77">
        <v>5</v>
      </c>
      <c r="N77">
        <f t="shared" ref="N77" si="47">F77*11+G77*10+H77*8+I77*5+J77*4+K77*2+L77*1</f>
        <v>100</v>
      </c>
      <c r="O77">
        <f t="shared" ref="O77" si="48">F77+G77+H77+I77+J77+K77+L77+M77</f>
        <v>28</v>
      </c>
      <c r="P77">
        <f t="shared" ref="P77" si="49">(N77/280)*100</f>
        <v>35.714285714285715</v>
      </c>
    </row>
    <row r="78" spans="1:20">
      <c r="A78" s="53"/>
      <c r="B78" s="45"/>
      <c r="C78" s="8"/>
    </row>
    <row r="79" spans="1:20">
      <c r="A79" s="53"/>
      <c r="B79" s="45"/>
      <c r="C79" s="8"/>
      <c r="D79" s="61" t="s">
        <v>18</v>
      </c>
    </row>
    <row r="80" spans="1:20">
      <c r="A80" s="53"/>
      <c r="B80" s="45"/>
      <c r="C80" s="8" t="s">
        <v>0</v>
      </c>
      <c r="D80" s="32" t="s">
        <v>177</v>
      </c>
      <c r="E80" t="s">
        <v>110</v>
      </c>
      <c r="F80">
        <v>2</v>
      </c>
      <c r="G80">
        <v>4</v>
      </c>
      <c r="H80">
        <v>7</v>
      </c>
      <c r="I80">
        <v>11</v>
      </c>
      <c r="J80">
        <v>0</v>
      </c>
      <c r="K80">
        <v>1</v>
      </c>
      <c r="L80">
        <v>3</v>
      </c>
      <c r="M80">
        <v>0</v>
      </c>
      <c r="N80">
        <f t="shared" ref="N80" si="50">F80*11+G80*10+H80*8+I80*5+J80*4+K80*2+L80*1</f>
        <v>178</v>
      </c>
      <c r="O80">
        <f t="shared" ref="O80" si="51">F80+G80+H80+I80+J80+K80+L80+M80</f>
        <v>28</v>
      </c>
      <c r="P80">
        <f t="shared" ref="P80" si="52">(N80/280)*100</f>
        <v>63.571428571428569</v>
      </c>
    </row>
    <row r="81" spans="1:21">
      <c r="A81" s="53"/>
      <c r="B81" s="45"/>
      <c r="C81" s="39"/>
      <c r="D81" s="40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R81"/>
      <c r="S81"/>
      <c r="T81" s="1"/>
    </row>
    <row r="82" spans="1:21" ht="12.75" customHeight="1">
      <c r="A82" s="58" t="s">
        <v>30</v>
      </c>
      <c r="B82" s="46" t="s">
        <v>42</v>
      </c>
      <c r="C82" s="6"/>
      <c r="D82" s="65" t="s">
        <v>21</v>
      </c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21">
      <c r="A83" s="59"/>
      <c r="B83" s="46"/>
      <c r="C83" s="8" t="s">
        <v>0</v>
      </c>
      <c r="D83" s="3" t="s">
        <v>65</v>
      </c>
      <c r="E83" t="s">
        <v>186</v>
      </c>
      <c r="F83">
        <v>0</v>
      </c>
      <c r="G83">
        <v>0</v>
      </c>
      <c r="H83">
        <v>2</v>
      </c>
      <c r="I83">
        <v>3</v>
      </c>
      <c r="J83">
        <v>1</v>
      </c>
      <c r="K83">
        <v>0</v>
      </c>
      <c r="L83">
        <v>5</v>
      </c>
      <c r="M83">
        <v>17</v>
      </c>
      <c r="N83">
        <f t="shared" ref="N83:N123" si="53">F83*11+G83*10+H83*8+I83*5+J83*4+K83*2+L83*1</f>
        <v>40</v>
      </c>
      <c r="O83">
        <f t="shared" ref="O83:O128" si="54">F83+G83+H83+I83+J83+K83+L83+M83</f>
        <v>28</v>
      </c>
      <c r="P83">
        <f t="shared" ref="P83:P128" si="55">(N83/280)*100</f>
        <v>14.285714285714285</v>
      </c>
      <c r="R83" s="34"/>
      <c r="S83" s="1"/>
      <c r="T83" s="4"/>
    </row>
    <row r="84" spans="1:21">
      <c r="A84" s="59"/>
      <c r="B84" s="46"/>
      <c r="C84" s="8"/>
      <c r="Q84" s="32"/>
      <c r="R84" s="34"/>
      <c r="S84" s="1"/>
      <c r="T84" s="4"/>
    </row>
    <row r="85" spans="1:21">
      <c r="A85" s="59"/>
      <c r="B85" s="46"/>
      <c r="C85" s="8"/>
      <c r="D85" s="61" t="s">
        <v>18</v>
      </c>
      <c r="Q85" s="32"/>
      <c r="R85" s="34"/>
      <c r="S85" s="1"/>
      <c r="T85" s="4"/>
    </row>
    <row r="86" spans="1:21">
      <c r="A86" s="59"/>
      <c r="B86" s="46"/>
      <c r="C86" s="8" t="s">
        <v>0</v>
      </c>
      <c r="D86" s="32" t="s">
        <v>180</v>
      </c>
      <c r="E86" t="s">
        <v>186</v>
      </c>
      <c r="F86">
        <v>3</v>
      </c>
      <c r="G86">
        <v>6</v>
      </c>
      <c r="H86">
        <v>8</v>
      </c>
      <c r="I86">
        <v>10</v>
      </c>
      <c r="J86">
        <v>0</v>
      </c>
      <c r="K86">
        <v>0</v>
      </c>
      <c r="L86">
        <v>1</v>
      </c>
      <c r="M86">
        <v>0</v>
      </c>
      <c r="N86">
        <f t="shared" ref="N86" si="56">F86*11+G86*10+H86*8+I86*5+J86*4+K86*2+L86*1</f>
        <v>208</v>
      </c>
      <c r="O86">
        <f t="shared" ref="O86" si="57">F86+G86+H86+I86+J86+K86+L86+M86</f>
        <v>28</v>
      </c>
      <c r="P86">
        <f t="shared" ref="P86" si="58">(N86/280)*100</f>
        <v>74.285714285714292</v>
      </c>
      <c r="Q86" s="32"/>
      <c r="R86" s="34"/>
      <c r="S86" s="1"/>
      <c r="T86" s="4"/>
    </row>
    <row r="87" spans="1:21">
      <c r="A87" s="59"/>
      <c r="B87" s="46"/>
      <c r="C87" s="8"/>
      <c r="D87" s="10"/>
      <c r="E87" s="10"/>
    </row>
    <row r="88" spans="1:21">
      <c r="A88" s="59"/>
      <c r="B88" s="46"/>
      <c r="C88" s="8"/>
      <c r="D88" s="61" t="s">
        <v>24</v>
      </c>
      <c r="U88" s="1"/>
    </row>
    <row r="89" spans="1:21">
      <c r="A89" s="59"/>
      <c r="B89" s="46"/>
      <c r="C89" s="8" t="s">
        <v>0</v>
      </c>
      <c r="D89" s="3" t="s">
        <v>107</v>
      </c>
      <c r="E89" s="1" t="s">
        <v>78</v>
      </c>
      <c r="F89">
        <v>0</v>
      </c>
      <c r="G89">
        <v>3</v>
      </c>
      <c r="H89">
        <v>8</v>
      </c>
      <c r="I89">
        <v>13</v>
      </c>
      <c r="J89">
        <v>2</v>
      </c>
      <c r="K89">
        <v>2</v>
      </c>
      <c r="L89">
        <v>0</v>
      </c>
      <c r="M89">
        <v>0</v>
      </c>
      <c r="N89">
        <f t="shared" ref="N89:N96" si="59">F89*11+G89*10+H89*8+I89*5+J89*4+K89*2+L89*1</f>
        <v>171</v>
      </c>
      <c r="O89">
        <f t="shared" si="54"/>
        <v>28</v>
      </c>
      <c r="P89">
        <f t="shared" si="55"/>
        <v>61.071428571428577</v>
      </c>
      <c r="R89" s="34"/>
      <c r="S89" s="1"/>
      <c r="T89" s="4"/>
      <c r="U89" s="1"/>
    </row>
    <row r="90" spans="1:21">
      <c r="A90" s="59"/>
      <c r="B90" s="46"/>
      <c r="C90" s="8" t="s">
        <v>1</v>
      </c>
      <c r="D90" s="3" t="s">
        <v>85</v>
      </c>
      <c r="E90" s="1" t="s">
        <v>54</v>
      </c>
      <c r="F90">
        <v>1</v>
      </c>
      <c r="G90">
        <v>4</v>
      </c>
      <c r="H90">
        <v>6</v>
      </c>
      <c r="I90">
        <v>13</v>
      </c>
      <c r="J90">
        <v>0</v>
      </c>
      <c r="K90">
        <v>1</v>
      </c>
      <c r="L90">
        <v>2</v>
      </c>
      <c r="M90">
        <v>1</v>
      </c>
      <c r="N90">
        <f t="shared" si="59"/>
        <v>168</v>
      </c>
      <c r="O90">
        <f t="shared" si="54"/>
        <v>28</v>
      </c>
      <c r="P90">
        <f t="shared" si="55"/>
        <v>60</v>
      </c>
    </row>
    <row r="91" spans="1:21">
      <c r="A91" s="59"/>
      <c r="B91" s="46"/>
      <c r="C91" s="8" t="s">
        <v>2</v>
      </c>
      <c r="D91" s="3" t="s">
        <v>82</v>
      </c>
      <c r="E91" s="1" t="s">
        <v>78</v>
      </c>
      <c r="F91">
        <v>1</v>
      </c>
      <c r="G91">
        <v>1</v>
      </c>
      <c r="H91">
        <v>3</v>
      </c>
      <c r="I91">
        <v>14</v>
      </c>
      <c r="J91">
        <v>0</v>
      </c>
      <c r="K91">
        <v>0</v>
      </c>
      <c r="L91">
        <v>5</v>
      </c>
      <c r="M91">
        <v>4</v>
      </c>
      <c r="N91">
        <f t="shared" si="59"/>
        <v>120</v>
      </c>
      <c r="O91">
        <f t="shared" si="54"/>
        <v>28</v>
      </c>
      <c r="P91">
        <f t="shared" si="55"/>
        <v>42.857142857142854</v>
      </c>
    </row>
    <row r="92" spans="1:21">
      <c r="A92" s="59"/>
      <c r="B92" s="46"/>
      <c r="C92" s="8" t="s">
        <v>3</v>
      </c>
      <c r="D92" s="3" t="s">
        <v>74</v>
      </c>
      <c r="E92" t="s">
        <v>59</v>
      </c>
      <c r="F92">
        <v>1</v>
      </c>
      <c r="G92">
        <v>2</v>
      </c>
      <c r="H92">
        <v>2</v>
      </c>
      <c r="I92">
        <v>12</v>
      </c>
      <c r="J92">
        <v>0</v>
      </c>
      <c r="K92">
        <v>0</v>
      </c>
      <c r="L92">
        <v>4</v>
      </c>
      <c r="M92">
        <v>7</v>
      </c>
      <c r="N92">
        <f t="shared" si="59"/>
        <v>111</v>
      </c>
      <c r="O92">
        <f t="shared" si="54"/>
        <v>28</v>
      </c>
      <c r="P92">
        <f t="shared" si="55"/>
        <v>39.642857142857139</v>
      </c>
    </row>
    <row r="93" spans="1:21">
      <c r="A93" s="59"/>
      <c r="B93" s="46"/>
      <c r="C93" s="8" t="s">
        <v>4</v>
      </c>
      <c r="D93" s="3" t="s">
        <v>87</v>
      </c>
      <c r="E93" t="s">
        <v>186</v>
      </c>
      <c r="F93">
        <v>0</v>
      </c>
      <c r="G93">
        <v>0</v>
      </c>
      <c r="H93">
        <v>4</v>
      </c>
      <c r="I93">
        <v>14</v>
      </c>
      <c r="J93">
        <v>0</v>
      </c>
      <c r="K93">
        <v>2</v>
      </c>
      <c r="L93">
        <v>4</v>
      </c>
      <c r="M93">
        <v>4</v>
      </c>
      <c r="N93">
        <f t="shared" si="59"/>
        <v>110</v>
      </c>
      <c r="O93">
        <f t="shared" si="54"/>
        <v>28</v>
      </c>
      <c r="P93">
        <f t="shared" si="55"/>
        <v>39.285714285714285</v>
      </c>
    </row>
    <row r="94" spans="1:21">
      <c r="A94" s="59"/>
      <c r="B94" s="46"/>
      <c r="C94" s="8" t="s">
        <v>5</v>
      </c>
      <c r="D94" s="22" t="s">
        <v>92</v>
      </c>
      <c r="E94" t="s">
        <v>186</v>
      </c>
      <c r="F94">
        <v>0</v>
      </c>
      <c r="G94">
        <v>2</v>
      </c>
      <c r="H94">
        <v>2</v>
      </c>
      <c r="I94">
        <v>10</v>
      </c>
      <c r="J94">
        <v>2</v>
      </c>
      <c r="K94">
        <v>0</v>
      </c>
      <c r="L94">
        <v>3</v>
      </c>
      <c r="M94">
        <v>9</v>
      </c>
      <c r="N94">
        <f t="shared" si="59"/>
        <v>97</v>
      </c>
      <c r="O94">
        <f t="shared" si="54"/>
        <v>28</v>
      </c>
      <c r="P94">
        <f t="shared" si="55"/>
        <v>34.642857142857139</v>
      </c>
    </row>
    <row r="95" spans="1:21">
      <c r="A95" s="59"/>
      <c r="B95" s="46"/>
      <c r="C95" s="8" t="s">
        <v>6</v>
      </c>
      <c r="D95" s="3" t="s">
        <v>88</v>
      </c>
      <c r="E95" s="1" t="s">
        <v>54</v>
      </c>
      <c r="F95">
        <v>0</v>
      </c>
      <c r="G95">
        <v>1</v>
      </c>
      <c r="H95">
        <v>4</v>
      </c>
      <c r="I95">
        <v>9</v>
      </c>
      <c r="J95">
        <v>0</v>
      </c>
      <c r="K95">
        <v>0</v>
      </c>
      <c r="L95">
        <v>5</v>
      </c>
      <c r="M95">
        <v>9</v>
      </c>
      <c r="N95">
        <f t="shared" si="59"/>
        <v>92</v>
      </c>
      <c r="O95">
        <f t="shared" si="54"/>
        <v>28</v>
      </c>
      <c r="P95">
        <f t="shared" si="55"/>
        <v>32.857142857142854</v>
      </c>
    </row>
    <row r="96" spans="1:21">
      <c r="A96" s="59"/>
      <c r="B96" s="46"/>
      <c r="C96" s="8" t="s">
        <v>7</v>
      </c>
      <c r="D96" s="3" t="s">
        <v>91</v>
      </c>
      <c r="E96" s="1" t="s">
        <v>54</v>
      </c>
      <c r="F96">
        <v>0</v>
      </c>
      <c r="G96">
        <v>0</v>
      </c>
      <c r="H96">
        <v>1</v>
      </c>
      <c r="I96">
        <v>15</v>
      </c>
      <c r="J96">
        <v>0</v>
      </c>
      <c r="K96">
        <v>1</v>
      </c>
      <c r="L96">
        <v>2</v>
      </c>
      <c r="M96">
        <v>9</v>
      </c>
      <c r="N96">
        <f t="shared" si="59"/>
        <v>87</v>
      </c>
      <c r="O96">
        <f t="shared" si="54"/>
        <v>28</v>
      </c>
      <c r="P96">
        <f t="shared" si="55"/>
        <v>31.071428571428573</v>
      </c>
    </row>
    <row r="97" spans="1:21">
      <c r="A97" s="59"/>
      <c r="B97" s="46"/>
      <c r="C97" s="8"/>
      <c r="D97" s="5"/>
      <c r="R97" s="10"/>
      <c r="S97" s="1"/>
      <c r="T97" s="1"/>
      <c r="U97" s="1"/>
    </row>
    <row r="98" spans="1:21" ht="12.75" customHeight="1">
      <c r="A98" s="59"/>
      <c r="B98" s="55" t="s">
        <v>43</v>
      </c>
      <c r="C98" s="8"/>
      <c r="D98" s="61" t="s">
        <v>21</v>
      </c>
      <c r="R98" s="10"/>
      <c r="S98" s="4"/>
      <c r="T98" s="4"/>
      <c r="U98" s="2"/>
    </row>
    <row r="99" spans="1:21">
      <c r="A99" s="59"/>
      <c r="B99" s="56"/>
      <c r="C99" s="8" t="s">
        <v>0</v>
      </c>
      <c r="D99" s="3" t="s">
        <v>53</v>
      </c>
      <c r="E99" s="25" t="s">
        <v>54</v>
      </c>
      <c r="F99">
        <v>4</v>
      </c>
      <c r="G99">
        <v>3</v>
      </c>
      <c r="H99">
        <v>7</v>
      </c>
      <c r="I99">
        <v>8</v>
      </c>
      <c r="J99">
        <v>1</v>
      </c>
      <c r="K99">
        <v>1</v>
      </c>
      <c r="L99">
        <v>4</v>
      </c>
      <c r="M99">
        <v>0</v>
      </c>
      <c r="N99">
        <f t="shared" ref="N99:N107" si="60">F99*11+G99*10+H99*8+I99*5+J99*4+K99*2+L99*1</f>
        <v>180</v>
      </c>
      <c r="O99">
        <f t="shared" si="54"/>
        <v>28</v>
      </c>
      <c r="P99">
        <f t="shared" si="55"/>
        <v>64.285714285714292</v>
      </c>
    </row>
    <row r="100" spans="1:21" ht="12.75" customHeight="1">
      <c r="A100" s="59"/>
      <c r="B100" s="56"/>
      <c r="C100" s="8" t="s">
        <v>1</v>
      </c>
      <c r="D100" s="3" t="s">
        <v>156</v>
      </c>
      <c r="E100" t="s">
        <v>71</v>
      </c>
      <c r="F100">
        <v>1</v>
      </c>
      <c r="G100">
        <v>1</v>
      </c>
      <c r="H100">
        <v>9</v>
      </c>
      <c r="I100">
        <v>10</v>
      </c>
      <c r="J100">
        <v>1</v>
      </c>
      <c r="K100">
        <v>3</v>
      </c>
      <c r="L100">
        <v>2</v>
      </c>
      <c r="M100">
        <v>1</v>
      </c>
      <c r="N100">
        <f t="shared" si="60"/>
        <v>155</v>
      </c>
      <c r="O100">
        <f t="shared" si="54"/>
        <v>28</v>
      </c>
      <c r="P100">
        <f t="shared" si="55"/>
        <v>55.357142857142861</v>
      </c>
    </row>
    <row r="101" spans="1:21">
      <c r="A101" s="59"/>
      <c r="B101" s="56"/>
      <c r="C101" s="8" t="s">
        <v>2</v>
      </c>
      <c r="D101" s="3" t="s">
        <v>67</v>
      </c>
      <c r="E101" t="s">
        <v>186</v>
      </c>
      <c r="F101">
        <v>2</v>
      </c>
      <c r="G101">
        <v>1</v>
      </c>
      <c r="H101">
        <v>6</v>
      </c>
      <c r="I101">
        <v>11</v>
      </c>
      <c r="J101">
        <v>0</v>
      </c>
      <c r="K101">
        <v>1</v>
      </c>
      <c r="L101">
        <v>6</v>
      </c>
      <c r="M101">
        <v>1</v>
      </c>
      <c r="N101">
        <f t="shared" si="60"/>
        <v>143</v>
      </c>
      <c r="O101">
        <f t="shared" si="54"/>
        <v>28</v>
      </c>
      <c r="P101">
        <f t="shared" si="55"/>
        <v>51.071428571428569</v>
      </c>
    </row>
    <row r="102" spans="1:21">
      <c r="A102" s="59"/>
      <c r="B102" s="56"/>
      <c r="C102" s="8" t="s">
        <v>3</v>
      </c>
      <c r="D102" s="3" t="s">
        <v>135</v>
      </c>
      <c r="E102" t="s">
        <v>131</v>
      </c>
      <c r="F102">
        <v>1</v>
      </c>
      <c r="G102">
        <v>1</v>
      </c>
      <c r="H102">
        <v>5</v>
      </c>
      <c r="I102">
        <v>12</v>
      </c>
      <c r="J102">
        <v>0</v>
      </c>
      <c r="K102">
        <v>1</v>
      </c>
      <c r="L102">
        <v>4</v>
      </c>
      <c r="M102">
        <v>4</v>
      </c>
      <c r="N102">
        <f t="shared" si="60"/>
        <v>127</v>
      </c>
      <c r="O102">
        <f t="shared" si="54"/>
        <v>28</v>
      </c>
      <c r="P102">
        <f t="shared" si="55"/>
        <v>45.357142857142854</v>
      </c>
    </row>
    <row r="103" spans="1:21">
      <c r="A103" s="59"/>
      <c r="B103" s="56"/>
      <c r="C103" s="8" t="s">
        <v>4</v>
      </c>
      <c r="D103" s="3" t="s">
        <v>158</v>
      </c>
      <c r="E103" t="s">
        <v>71</v>
      </c>
      <c r="F103">
        <v>0</v>
      </c>
      <c r="G103">
        <v>2</v>
      </c>
      <c r="H103">
        <v>4</v>
      </c>
      <c r="I103">
        <v>11</v>
      </c>
      <c r="J103">
        <v>0</v>
      </c>
      <c r="K103">
        <v>1</v>
      </c>
      <c r="L103">
        <v>3</v>
      </c>
      <c r="M103">
        <v>7</v>
      </c>
      <c r="N103">
        <f t="shared" si="60"/>
        <v>112</v>
      </c>
      <c r="O103">
        <f t="shared" si="54"/>
        <v>28</v>
      </c>
      <c r="P103">
        <f t="shared" si="55"/>
        <v>40</v>
      </c>
    </row>
    <row r="104" spans="1:21">
      <c r="A104" s="59"/>
      <c r="B104" s="56"/>
      <c r="C104" s="8" t="s">
        <v>5</v>
      </c>
      <c r="D104" s="3" t="s">
        <v>116</v>
      </c>
      <c r="E104" t="s">
        <v>114</v>
      </c>
      <c r="F104">
        <v>1</v>
      </c>
      <c r="G104">
        <v>1</v>
      </c>
      <c r="H104">
        <v>2</v>
      </c>
      <c r="I104">
        <v>11</v>
      </c>
      <c r="J104">
        <v>1</v>
      </c>
      <c r="K104">
        <v>0</v>
      </c>
      <c r="L104">
        <v>4</v>
      </c>
      <c r="M104">
        <v>8</v>
      </c>
      <c r="N104">
        <f t="shared" si="60"/>
        <v>100</v>
      </c>
      <c r="O104">
        <f t="shared" si="54"/>
        <v>28</v>
      </c>
      <c r="P104">
        <f t="shared" si="55"/>
        <v>35.714285714285715</v>
      </c>
    </row>
    <row r="105" spans="1:21">
      <c r="A105" s="59"/>
      <c r="B105" s="56"/>
      <c r="C105" s="8" t="s">
        <v>6</v>
      </c>
      <c r="D105" s="3" t="s">
        <v>138</v>
      </c>
      <c r="E105" t="s">
        <v>131</v>
      </c>
      <c r="F105">
        <v>0</v>
      </c>
      <c r="G105">
        <v>2</v>
      </c>
      <c r="H105">
        <v>3</v>
      </c>
      <c r="I105">
        <v>9</v>
      </c>
      <c r="J105">
        <v>0</v>
      </c>
      <c r="K105">
        <v>1</v>
      </c>
      <c r="L105">
        <v>2</v>
      </c>
      <c r="M105">
        <v>11</v>
      </c>
      <c r="N105">
        <f t="shared" si="60"/>
        <v>93</v>
      </c>
      <c r="O105">
        <f t="shared" si="54"/>
        <v>28</v>
      </c>
      <c r="P105">
        <f t="shared" si="55"/>
        <v>33.214285714285715</v>
      </c>
      <c r="U105" s="1"/>
    </row>
    <row r="106" spans="1:21">
      <c r="A106" s="59"/>
      <c r="B106" s="56"/>
      <c r="C106" s="8" t="s">
        <v>7</v>
      </c>
      <c r="D106" s="3" t="s">
        <v>66</v>
      </c>
      <c r="E106" s="1" t="s">
        <v>186</v>
      </c>
      <c r="F106">
        <v>0</v>
      </c>
      <c r="G106">
        <v>0</v>
      </c>
      <c r="H106">
        <v>2</v>
      </c>
      <c r="I106">
        <v>13</v>
      </c>
      <c r="J106">
        <v>0</v>
      </c>
      <c r="K106">
        <v>2</v>
      </c>
      <c r="L106">
        <v>4</v>
      </c>
      <c r="M106">
        <v>7</v>
      </c>
      <c r="N106">
        <f t="shared" si="60"/>
        <v>89</v>
      </c>
      <c r="O106">
        <f t="shared" si="54"/>
        <v>28</v>
      </c>
      <c r="P106">
        <f t="shared" si="55"/>
        <v>31.785714285714285</v>
      </c>
      <c r="U106" s="1"/>
    </row>
    <row r="107" spans="1:21">
      <c r="A107" s="59"/>
      <c r="B107" s="56"/>
      <c r="C107" s="8" t="s">
        <v>8</v>
      </c>
      <c r="D107" s="3" t="s">
        <v>81</v>
      </c>
      <c r="E107" t="s">
        <v>78</v>
      </c>
      <c r="F107">
        <v>0</v>
      </c>
      <c r="G107">
        <v>0</v>
      </c>
      <c r="H107">
        <v>1</v>
      </c>
      <c r="I107">
        <v>7</v>
      </c>
      <c r="J107">
        <v>0</v>
      </c>
      <c r="K107">
        <v>1</v>
      </c>
      <c r="L107">
        <v>4</v>
      </c>
      <c r="M107">
        <v>15</v>
      </c>
      <c r="N107">
        <f t="shared" si="60"/>
        <v>49</v>
      </c>
      <c r="O107">
        <f t="shared" si="54"/>
        <v>28</v>
      </c>
      <c r="P107">
        <f t="shared" si="55"/>
        <v>17.5</v>
      </c>
      <c r="U107" s="1"/>
    </row>
    <row r="108" spans="1:21">
      <c r="A108" s="59"/>
      <c r="B108" s="56"/>
      <c r="C108" s="8"/>
      <c r="F108" s="3"/>
      <c r="G108" s="3"/>
      <c r="R108" s="10"/>
      <c r="S108" s="10"/>
      <c r="T108" s="10"/>
      <c r="U108" s="1"/>
    </row>
    <row r="109" spans="1:21">
      <c r="A109" s="59"/>
      <c r="B109" s="56"/>
      <c r="C109" s="8"/>
      <c r="D109" s="61" t="s">
        <v>24</v>
      </c>
      <c r="R109" s="10"/>
      <c r="S109" s="10"/>
      <c r="T109" s="10"/>
      <c r="U109" s="1"/>
    </row>
    <row r="110" spans="1:21">
      <c r="A110" s="59"/>
      <c r="B110" s="56"/>
      <c r="C110" s="8" t="s">
        <v>0</v>
      </c>
      <c r="D110" s="3" t="s">
        <v>51</v>
      </c>
      <c r="E110" t="s">
        <v>52</v>
      </c>
      <c r="F110">
        <v>2</v>
      </c>
      <c r="G110">
        <v>9</v>
      </c>
      <c r="H110">
        <v>12</v>
      </c>
      <c r="I110">
        <v>4</v>
      </c>
      <c r="J110">
        <v>0</v>
      </c>
      <c r="K110">
        <v>1</v>
      </c>
      <c r="L110">
        <v>0</v>
      </c>
      <c r="M110">
        <v>0</v>
      </c>
      <c r="N110">
        <f t="shared" ref="N110:N120" si="61">F110*11+G110*10+H110*8+I110*5+J110*4+K110*2+L110*1</f>
        <v>230</v>
      </c>
      <c r="O110">
        <f t="shared" si="54"/>
        <v>28</v>
      </c>
      <c r="P110">
        <f t="shared" si="55"/>
        <v>82.142857142857139</v>
      </c>
      <c r="U110" s="1"/>
    </row>
    <row r="111" spans="1:21">
      <c r="A111" s="59"/>
      <c r="B111" s="56"/>
      <c r="C111" s="8" t="s">
        <v>1</v>
      </c>
      <c r="D111" s="3" t="s">
        <v>101</v>
      </c>
      <c r="E111" t="s">
        <v>102</v>
      </c>
      <c r="F111">
        <v>3</v>
      </c>
      <c r="G111">
        <v>6</v>
      </c>
      <c r="H111">
        <v>13</v>
      </c>
      <c r="I111">
        <v>5</v>
      </c>
      <c r="J111">
        <v>1</v>
      </c>
      <c r="K111">
        <v>0</v>
      </c>
      <c r="L111">
        <v>0</v>
      </c>
      <c r="M111">
        <v>0</v>
      </c>
      <c r="N111">
        <f t="shared" si="61"/>
        <v>226</v>
      </c>
      <c r="O111">
        <f t="shared" si="54"/>
        <v>28</v>
      </c>
      <c r="P111">
        <f t="shared" si="55"/>
        <v>80.714285714285722</v>
      </c>
      <c r="U111" s="1"/>
    </row>
    <row r="112" spans="1:21">
      <c r="A112" s="59"/>
      <c r="B112" s="56"/>
      <c r="C112" s="8" t="s">
        <v>2</v>
      </c>
      <c r="D112" s="3" t="s">
        <v>84</v>
      </c>
      <c r="E112" t="s">
        <v>54</v>
      </c>
      <c r="F112">
        <v>5</v>
      </c>
      <c r="G112">
        <v>4</v>
      </c>
      <c r="H112">
        <v>6</v>
      </c>
      <c r="I112">
        <v>13</v>
      </c>
      <c r="J112">
        <v>0</v>
      </c>
      <c r="K112">
        <v>0</v>
      </c>
      <c r="L112">
        <v>0</v>
      </c>
      <c r="M112">
        <v>0</v>
      </c>
      <c r="N112">
        <f t="shared" si="61"/>
        <v>208</v>
      </c>
      <c r="O112">
        <f t="shared" si="54"/>
        <v>28</v>
      </c>
      <c r="P112">
        <f t="shared" si="55"/>
        <v>74.285714285714292</v>
      </c>
      <c r="U112" s="1"/>
    </row>
    <row r="113" spans="1:21">
      <c r="A113" s="59"/>
      <c r="B113" s="56"/>
      <c r="C113" s="8" t="s">
        <v>3</v>
      </c>
      <c r="D113" s="3" t="s">
        <v>93</v>
      </c>
      <c r="E113" t="s">
        <v>54</v>
      </c>
      <c r="F113">
        <v>0</v>
      </c>
      <c r="G113">
        <v>7</v>
      </c>
      <c r="H113">
        <v>13</v>
      </c>
      <c r="I113">
        <v>6</v>
      </c>
      <c r="J113">
        <v>0</v>
      </c>
      <c r="K113">
        <v>1</v>
      </c>
      <c r="L113">
        <v>1</v>
      </c>
      <c r="M113">
        <v>0</v>
      </c>
      <c r="N113">
        <f t="shared" si="61"/>
        <v>207</v>
      </c>
      <c r="O113">
        <f t="shared" si="54"/>
        <v>28</v>
      </c>
      <c r="P113">
        <f t="shared" si="55"/>
        <v>73.928571428571431</v>
      </c>
      <c r="R113" s="10"/>
      <c r="S113" s="4"/>
      <c r="T113" s="1"/>
      <c r="U113" s="1"/>
    </row>
    <row r="114" spans="1:21">
      <c r="A114" s="59"/>
      <c r="B114" s="56"/>
      <c r="C114" s="8" t="s">
        <v>4</v>
      </c>
      <c r="D114" s="3" t="s">
        <v>182</v>
      </c>
      <c r="E114" t="s">
        <v>186</v>
      </c>
      <c r="F114">
        <v>4</v>
      </c>
      <c r="G114">
        <v>1</v>
      </c>
      <c r="H114">
        <v>10</v>
      </c>
      <c r="I114">
        <v>12</v>
      </c>
      <c r="J114">
        <v>0</v>
      </c>
      <c r="K114">
        <v>0</v>
      </c>
      <c r="L114">
        <v>1</v>
      </c>
      <c r="M114">
        <v>0</v>
      </c>
      <c r="N114">
        <f t="shared" si="61"/>
        <v>195</v>
      </c>
      <c r="O114">
        <f t="shared" si="54"/>
        <v>28</v>
      </c>
      <c r="P114">
        <f t="shared" si="55"/>
        <v>69.642857142857139</v>
      </c>
      <c r="U114" s="1"/>
    </row>
    <row r="115" spans="1:21">
      <c r="A115" s="59"/>
      <c r="B115" s="56"/>
      <c r="C115" s="8" t="s">
        <v>5</v>
      </c>
      <c r="D115" s="3" t="s">
        <v>83</v>
      </c>
      <c r="E115" t="s">
        <v>167</v>
      </c>
      <c r="F115">
        <v>2</v>
      </c>
      <c r="G115">
        <v>1</v>
      </c>
      <c r="H115">
        <v>7</v>
      </c>
      <c r="I115">
        <v>14</v>
      </c>
      <c r="J115">
        <v>1</v>
      </c>
      <c r="K115">
        <v>2</v>
      </c>
      <c r="L115">
        <v>1</v>
      </c>
      <c r="M115">
        <v>0</v>
      </c>
      <c r="N115">
        <f t="shared" si="61"/>
        <v>167</v>
      </c>
      <c r="O115">
        <f t="shared" si="54"/>
        <v>28</v>
      </c>
      <c r="P115">
        <f t="shared" si="55"/>
        <v>59.642857142857139</v>
      </c>
      <c r="R115" s="10"/>
      <c r="S115" s="4"/>
      <c r="T115" s="1"/>
    </row>
    <row r="116" spans="1:21">
      <c r="A116" s="59"/>
      <c r="B116" s="56"/>
      <c r="C116" s="8" t="s">
        <v>6</v>
      </c>
      <c r="D116" s="3" t="s">
        <v>86</v>
      </c>
      <c r="E116" t="s">
        <v>54</v>
      </c>
      <c r="F116">
        <v>1</v>
      </c>
      <c r="G116">
        <v>2</v>
      </c>
      <c r="H116">
        <v>7</v>
      </c>
      <c r="I116">
        <v>14</v>
      </c>
      <c r="J116">
        <v>1</v>
      </c>
      <c r="K116">
        <v>1</v>
      </c>
      <c r="L116">
        <v>1</v>
      </c>
      <c r="M116">
        <v>1</v>
      </c>
      <c r="N116">
        <f t="shared" si="61"/>
        <v>164</v>
      </c>
      <c r="O116">
        <f t="shared" si="54"/>
        <v>28</v>
      </c>
      <c r="P116">
        <f t="shared" si="55"/>
        <v>58.571428571428577</v>
      </c>
    </row>
    <row r="117" spans="1:21">
      <c r="A117" s="59"/>
      <c r="B117" s="56"/>
      <c r="C117" s="8" t="s">
        <v>7</v>
      </c>
      <c r="D117" s="3" t="s">
        <v>122</v>
      </c>
      <c r="E117" t="s">
        <v>123</v>
      </c>
      <c r="F117">
        <v>1</v>
      </c>
      <c r="G117">
        <v>1</v>
      </c>
      <c r="H117">
        <v>8</v>
      </c>
      <c r="I117">
        <v>13</v>
      </c>
      <c r="J117">
        <v>0</v>
      </c>
      <c r="K117">
        <v>0</v>
      </c>
      <c r="L117">
        <v>3</v>
      </c>
      <c r="M117">
        <v>2</v>
      </c>
      <c r="N117">
        <f t="shared" si="61"/>
        <v>153</v>
      </c>
      <c r="O117">
        <f t="shared" ref="O117:O120" si="62">F117+G117+H117+I117+J117+K117+L117+M117</f>
        <v>28</v>
      </c>
      <c r="P117">
        <f t="shared" ref="P117:P120" si="63">(N117/280)*100</f>
        <v>54.642857142857139</v>
      </c>
    </row>
    <row r="118" spans="1:21">
      <c r="A118" s="59"/>
      <c r="B118" s="56"/>
      <c r="C118" s="8" t="s">
        <v>8</v>
      </c>
      <c r="D118" s="3" t="s">
        <v>161</v>
      </c>
      <c r="E118" t="s">
        <v>71</v>
      </c>
      <c r="F118">
        <v>0</v>
      </c>
      <c r="G118">
        <v>3</v>
      </c>
      <c r="H118">
        <v>3</v>
      </c>
      <c r="I118">
        <v>12</v>
      </c>
      <c r="J118">
        <v>0</v>
      </c>
      <c r="K118">
        <v>1</v>
      </c>
      <c r="L118">
        <v>6</v>
      </c>
      <c r="M118">
        <v>3</v>
      </c>
      <c r="N118">
        <f t="shared" si="61"/>
        <v>122</v>
      </c>
      <c r="O118">
        <f t="shared" si="62"/>
        <v>28</v>
      </c>
      <c r="P118">
        <f t="shared" si="63"/>
        <v>43.571428571428569</v>
      </c>
    </row>
    <row r="119" spans="1:21">
      <c r="A119" s="59"/>
      <c r="B119" s="56"/>
      <c r="C119" s="8" t="s">
        <v>9</v>
      </c>
      <c r="D119" s="3" t="s">
        <v>69</v>
      </c>
      <c r="E119" t="s">
        <v>59</v>
      </c>
      <c r="F119">
        <v>0</v>
      </c>
      <c r="G119">
        <v>2</v>
      </c>
      <c r="H119">
        <v>0</v>
      </c>
      <c r="I119">
        <v>13</v>
      </c>
      <c r="J119">
        <v>0</v>
      </c>
      <c r="K119">
        <v>1</v>
      </c>
      <c r="L119">
        <v>3</v>
      </c>
      <c r="M119">
        <v>9</v>
      </c>
      <c r="N119">
        <f t="shared" si="61"/>
        <v>90</v>
      </c>
      <c r="O119">
        <f t="shared" si="62"/>
        <v>28</v>
      </c>
      <c r="P119">
        <f t="shared" si="63"/>
        <v>32.142857142857146</v>
      </c>
    </row>
    <row r="120" spans="1:21">
      <c r="A120" s="59"/>
      <c r="B120" s="56"/>
      <c r="C120" s="8" t="s">
        <v>10</v>
      </c>
      <c r="D120" s="3" t="s">
        <v>126</v>
      </c>
      <c r="E120" t="s">
        <v>125</v>
      </c>
      <c r="F120">
        <v>2</v>
      </c>
      <c r="G120">
        <v>0</v>
      </c>
      <c r="H120">
        <v>2</v>
      </c>
      <c r="I120">
        <v>6</v>
      </c>
      <c r="J120">
        <v>0</v>
      </c>
      <c r="K120">
        <v>1</v>
      </c>
      <c r="L120">
        <v>8</v>
      </c>
      <c r="M120">
        <v>9</v>
      </c>
      <c r="N120">
        <f t="shared" si="61"/>
        <v>78</v>
      </c>
      <c r="O120">
        <f t="shared" si="62"/>
        <v>28</v>
      </c>
      <c r="P120">
        <f t="shared" si="63"/>
        <v>27.857142857142858</v>
      </c>
    </row>
    <row r="121" spans="1:21">
      <c r="A121" s="59"/>
      <c r="B121" s="56"/>
      <c r="C121" s="8"/>
    </row>
    <row r="122" spans="1:21">
      <c r="A122" s="59"/>
      <c r="B122" s="56"/>
      <c r="C122" s="8"/>
      <c r="D122" s="61" t="s">
        <v>39</v>
      </c>
    </row>
    <row r="123" spans="1:21">
      <c r="A123" s="59"/>
      <c r="B123" s="56"/>
      <c r="C123" s="8" t="s">
        <v>0</v>
      </c>
      <c r="D123" s="3" t="s">
        <v>77</v>
      </c>
      <c r="E123" s="1" t="s">
        <v>78</v>
      </c>
      <c r="F123">
        <v>0</v>
      </c>
      <c r="G123">
        <v>2</v>
      </c>
      <c r="H123">
        <v>4</v>
      </c>
      <c r="I123">
        <v>13</v>
      </c>
      <c r="J123">
        <v>0</v>
      </c>
      <c r="K123">
        <v>1</v>
      </c>
      <c r="L123">
        <v>3</v>
      </c>
      <c r="M123">
        <v>5</v>
      </c>
      <c r="N123">
        <f t="shared" si="53"/>
        <v>122</v>
      </c>
      <c r="O123">
        <f t="shared" si="54"/>
        <v>28</v>
      </c>
      <c r="P123">
        <f t="shared" si="55"/>
        <v>43.571428571428569</v>
      </c>
    </row>
    <row r="124" spans="1:21">
      <c r="A124" s="59"/>
      <c r="B124" s="56"/>
      <c r="C124" s="8"/>
    </row>
    <row r="125" spans="1:21">
      <c r="A125" s="59"/>
      <c r="B125" s="56"/>
      <c r="C125" s="8"/>
      <c r="D125" s="61" t="s">
        <v>38</v>
      </c>
      <c r="E125" s="3"/>
    </row>
    <row r="126" spans="1:21">
      <c r="A126" s="59"/>
      <c r="B126" s="56"/>
      <c r="C126" s="8" t="s">
        <v>0</v>
      </c>
      <c r="D126" s="3" t="s">
        <v>109</v>
      </c>
      <c r="E126" s="3" t="s">
        <v>110</v>
      </c>
      <c r="F126">
        <v>3</v>
      </c>
      <c r="G126">
        <v>6</v>
      </c>
      <c r="H126">
        <v>12</v>
      </c>
      <c r="I126">
        <v>6</v>
      </c>
      <c r="J126">
        <v>0</v>
      </c>
      <c r="K126">
        <v>1</v>
      </c>
      <c r="L126">
        <v>0</v>
      </c>
      <c r="M126">
        <v>0</v>
      </c>
      <c r="N126">
        <f>F126*11+G126*10+H126*8+I126*5+J126*4+K126*2+L126*1</f>
        <v>221</v>
      </c>
      <c r="O126">
        <f t="shared" si="54"/>
        <v>28</v>
      </c>
      <c r="P126">
        <f t="shared" si="55"/>
        <v>78.928571428571431</v>
      </c>
    </row>
    <row r="127" spans="1:21">
      <c r="A127" s="59"/>
      <c r="B127" s="56"/>
      <c r="C127" s="8" t="s">
        <v>1</v>
      </c>
      <c r="D127" s="3" t="s">
        <v>142</v>
      </c>
      <c r="E127" t="s">
        <v>143</v>
      </c>
      <c r="F127">
        <v>3</v>
      </c>
      <c r="G127">
        <v>1</v>
      </c>
      <c r="H127">
        <v>15</v>
      </c>
      <c r="I127">
        <v>6</v>
      </c>
      <c r="J127">
        <v>2</v>
      </c>
      <c r="K127">
        <v>1</v>
      </c>
      <c r="L127">
        <v>0</v>
      </c>
      <c r="M127">
        <v>0</v>
      </c>
      <c r="N127">
        <f>F127*11+G127*10+H127*8+I127*5+J127*4+K127*2+L127*1</f>
        <v>203</v>
      </c>
      <c r="O127">
        <f t="shared" si="54"/>
        <v>28</v>
      </c>
      <c r="P127">
        <f t="shared" si="55"/>
        <v>72.5</v>
      </c>
      <c r="R127" s="10"/>
      <c r="S127" s="4"/>
      <c r="T127" s="4"/>
    </row>
    <row r="128" spans="1:21">
      <c r="A128" s="59"/>
      <c r="B128" s="56"/>
      <c r="C128" s="8" t="s">
        <v>2</v>
      </c>
      <c r="D128" s="3" t="s">
        <v>162</v>
      </c>
      <c r="E128" t="s">
        <v>71</v>
      </c>
      <c r="F128">
        <v>1</v>
      </c>
      <c r="G128">
        <v>3</v>
      </c>
      <c r="H128">
        <v>10</v>
      </c>
      <c r="I128">
        <v>10</v>
      </c>
      <c r="J128">
        <v>0</v>
      </c>
      <c r="K128">
        <v>1</v>
      </c>
      <c r="L128">
        <v>2</v>
      </c>
      <c r="M128">
        <v>1</v>
      </c>
      <c r="N128">
        <f>F128*11+G128*10+H128*8+I128*5+J128*4+K128*2+L128*1</f>
        <v>175</v>
      </c>
      <c r="O128">
        <f t="shared" si="54"/>
        <v>28</v>
      </c>
      <c r="P128">
        <f t="shared" si="55"/>
        <v>62.5</v>
      </c>
    </row>
    <row r="129" spans="1:20">
      <c r="A129" s="59"/>
      <c r="B129" s="56"/>
      <c r="C129" s="8" t="s">
        <v>3</v>
      </c>
      <c r="D129" s="3" t="s">
        <v>89</v>
      </c>
      <c r="E129" s="3" t="s">
        <v>54</v>
      </c>
      <c r="F129">
        <v>0</v>
      </c>
      <c r="G129">
        <v>4</v>
      </c>
      <c r="H129">
        <v>7</v>
      </c>
      <c r="I129">
        <v>13</v>
      </c>
      <c r="J129">
        <v>0</v>
      </c>
      <c r="K129">
        <v>2</v>
      </c>
      <c r="L129">
        <v>2</v>
      </c>
      <c r="M129">
        <v>0</v>
      </c>
      <c r="N129">
        <f>F129*11+G129*10+H129*8+I129*5+J129*4+K129*2+L129*1</f>
        <v>167</v>
      </c>
      <c r="O129">
        <f t="shared" ref="O129" si="64">F129+G129+H129+I129+J129+K129+L129+M129</f>
        <v>28</v>
      </c>
      <c r="P129">
        <f t="shared" ref="P129" si="65">(N129/280)*100</f>
        <v>59.642857142857139</v>
      </c>
    </row>
    <row r="130" spans="1:20">
      <c r="A130" s="59"/>
      <c r="B130" s="56"/>
      <c r="C130" s="8" t="s">
        <v>4</v>
      </c>
      <c r="D130" s="3" t="s">
        <v>141</v>
      </c>
      <c r="E130" s="3" t="s">
        <v>102</v>
      </c>
      <c r="F130">
        <v>1</v>
      </c>
      <c r="G130">
        <v>0</v>
      </c>
      <c r="H130">
        <v>4</v>
      </c>
      <c r="I130">
        <v>13</v>
      </c>
      <c r="J130">
        <v>0</v>
      </c>
      <c r="K130">
        <v>0</v>
      </c>
      <c r="L130">
        <v>3</v>
      </c>
      <c r="M130">
        <v>7</v>
      </c>
      <c r="N130">
        <f>F130*11+G130*10+H130*8+I130*5+J130*4+K130*2+L130*1</f>
        <v>111</v>
      </c>
      <c r="O130">
        <f t="shared" ref="O130" si="66">F130+G130+H130+I130+J130+K130+L130+M130</f>
        <v>28</v>
      </c>
      <c r="P130">
        <f t="shared" ref="P130" si="67">(N130/280)*100</f>
        <v>39.642857142857139</v>
      </c>
    </row>
    <row r="131" spans="1:20">
      <c r="A131" s="59"/>
      <c r="B131" s="56"/>
      <c r="C131" s="8"/>
    </row>
    <row r="132" spans="1:20">
      <c r="A132" s="59"/>
      <c r="B132" s="56"/>
      <c r="C132" s="8"/>
      <c r="D132" s="61" t="s">
        <v>18</v>
      </c>
      <c r="R132" s="10"/>
      <c r="S132" s="4"/>
      <c r="T132" s="4"/>
    </row>
    <row r="133" spans="1:20">
      <c r="A133" s="59"/>
      <c r="B133" s="56"/>
      <c r="C133" s="8" t="s">
        <v>0</v>
      </c>
      <c r="D133" s="32" t="s">
        <v>171</v>
      </c>
      <c r="E133" t="s">
        <v>186</v>
      </c>
      <c r="F133">
        <v>11</v>
      </c>
      <c r="G133">
        <v>9</v>
      </c>
      <c r="H133">
        <v>6</v>
      </c>
      <c r="I133">
        <v>2</v>
      </c>
      <c r="J133">
        <v>0</v>
      </c>
      <c r="K133">
        <v>0</v>
      </c>
      <c r="L133">
        <v>0</v>
      </c>
      <c r="M133">
        <v>0</v>
      </c>
      <c r="N133">
        <f t="shared" ref="N133:N138" si="68">F133*11+G133*10+H133*8+I133*5+J133*4+K133*2+L133*1</f>
        <v>269</v>
      </c>
      <c r="O133">
        <f t="shared" ref="O133:O170" si="69">F133+G133+H133+I133+J133+K133+L133+M133</f>
        <v>28</v>
      </c>
      <c r="P133">
        <f t="shared" ref="P133:P170" si="70">(N133/280)*100</f>
        <v>96.071428571428569</v>
      </c>
      <c r="R133" s="10"/>
      <c r="S133" s="4"/>
      <c r="T133" s="4"/>
    </row>
    <row r="134" spans="1:20">
      <c r="A134" s="59"/>
      <c r="B134" s="56"/>
      <c r="C134" s="8" t="s">
        <v>1</v>
      </c>
      <c r="D134" s="3" t="s">
        <v>144</v>
      </c>
      <c r="E134" t="s">
        <v>145</v>
      </c>
      <c r="F134">
        <v>7</v>
      </c>
      <c r="G134">
        <v>13</v>
      </c>
      <c r="H134">
        <v>7</v>
      </c>
      <c r="I134">
        <v>1</v>
      </c>
      <c r="J134">
        <v>0</v>
      </c>
      <c r="K134">
        <v>0</v>
      </c>
      <c r="L134">
        <v>0</v>
      </c>
      <c r="M134">
        <v>0</v>
      </c>
      <c r="N134">
        <f t="shared" si="68"/>
        <v>268</v>
      </c>
      <c r="O134">
        <f t="shared" si="69"/>
        <v>28</v>
      </c>
      <c r="P134">
        <f t="shared" si="70"/>
        <v>95.714285714285722</v>
      </c>
      <c r="R134" s="10"/>
      <c r="S134" s="4"/>
      <c r="T134" s="4"/>
    </row>
    <row r="135" spans="1:20">
      <c r="A135" s="59"/>
      <c r="B135" s="56"/>
      <c r="C135" s="8" t="s">
        <v>2</v>
      </c>
      <c r="D135" s="3" t="s">
        <v>96</v>
      </c>
      <c r="E135" t="s">
        <v>97</v>
      </c>
      <c r="F135">
        <v>4</v>
      </c>
      <c r="G135">
        <v>12</v>
      </c>
      <c r="H135">
        <v>10</v>
      </c>
      <c r="I135">
        <v>2</v>
      </c>
      <c r="J135">
        <v>0</v>
      </c>
      <c r="K135">
        <v>0</v>
      </c>
      <c r="L135">
        <v>0</v>
      </c>
      <c r="M135">
        <v>0</v>
      </c>
      <c r="N135">
        <f t="shared" si="68"/>
        <v>254</v>
      </c>
      <c r="O135">
        <f t="shared" si="69"/>
        <v>28</v>
      </c>
      <c r="P135">
        <f t="shared" si="70"/>
        <v>90.714285714285708</v>
      </c>
    </row>
    <row r="136" spans="1:20">
      <c r="A136" s="59"/>
      <c r="B136" s="56"/>
      <c r="C136" s="8" t="s">
        <v>3</v>
      </c>
      <c r="D136" s="3" t="s">
        <v>47</v>
      </c>
      <c r="E136" s="1" t="s">
        <v>48</v>
      </c>
      <c r="F136">
        <v>7</v>
      </c>
      <c r="G136">
        <v>6</v>
      </c>
      <c r="H136">
        <v>12</v>
      </c>
      <c r="I136">
        <v>3</v>
      </c>
      <c r="J136">
        <v>0</v>
      </c>
      <c r="K136">
        <v>0</v>
      </c>
      <c r="L136">
        <v>0</v>
      </c>
      <c r="M136">
        <v>0</v>
      </c>
      <c r="N136">
        <f t="shared" si="68"/>
        <v>248</v>
      </c>
      <c r="O136">
        <f t="shared" si="69"/>
        <v>28</v>
      </c>
      <c r="P136">
        <f t="shared" si="70"/>
        <v>88.571428571428569</v>
      </c>
    </row>
    <row r="137" spans="1:20">
      <c r="A137" s="59"/>
      <c r="B137" s="56"/>
      <c r="C137" s="8" t="s">
        <v>4</v>
      </c>
      <c r="D137" s="3" t="s">
        <v>100</v>
      </c>
      <c r="E137" t="s">
        <v>95</v>
      </c>
      <c r="F137">
        <v>5</v>
      </c>
      <c r="G137">
        <v>8</v>
      </c>
      <c r="H137">
        <v>6</v>
      </c>
      <c r="I137">
        <v>9</v>
      </c>
      <c r="J137">
        <v>0</v>
      </c>
      <c r="K137">
        <v>0</v>
      </c>
      <c r="L137">
        <v>0</v>
      </c>
      <c r="M137">
        <v>0</v>
      </c>
      <c r="N137">
        <f t="shared" si="68"/>
        <v>228</v>
      </c>
      <c r="O137">
        <f t="shared" ref="O137:O138" si="71">F137+G137+H137+I137+J137+K137+L137+M137</f>
        <v>28</v>
      </c>
      <c r="P137">
        <f t="shared" ref="P137:P138" si="72">(N137/280)*100</f>
        <v>81.428571428571431</v>
      </c>
    </row>
    <row r="138" spans="1:20">
      <c r="A138" s="59"/>
      <c r="B138" s="56"/>
      <c r="C138" s="8" t="s">
        <v>5</v>
      </c>
      <c r="D138" s="32" t="s">
        <v>176</v>
      </c>
      <c r="E138" t="s">
        <v>110</v>
      </c>
      <c r="F138">
        <v>3</v>
      </c>
      <c r="G138">
        <v>6</v>
      </c>
      <c r="H138">
        <v>8</v>
      </c>
      <c r="I138">
        <v>8</v>
      </c>
      <c r="J138">
        <v>0</v>
      </c>
      <c r="K138">
        <v>1</v>
      </c>
      <c r="L138">
        <v>1</v>
      </c>
      <c r="M138">
        <v>1</v>
      </c>
      <c r="N138">
        <f t="shared" si="68"/>
        <v>200</v>
      </c>
      <c r="O138">
        <f t="shared" si="71"/>
        <v>28</v>
      </c>
      <c r="P138">
        <f t="shared" si="72"/>
        <v>71.428571428571431</v>
      </c>
    </row>
    <row r="139" spans="1:20">
      <c r="A139" s="59"/>
      <c r="B139" s="56"/>
      <c r="C139" s="8"/>
      <c r="D139" s="32"/>
    </row>
    <row r="140" spans="1:20">
      <c r="A140" s="59"/>
      <c r="B140" s="56"/>
      <c r="C140" s="8"/>
      <c r="D140" s="61" t="s">
        <v>25</v>
      </c>
    </row>
    <row r="141" spans="1:20">
      <c r="A141" s="59"/>
      <c r="B141" s="56"/>
      <c r="C141" s="8" t="s">
        <v>0</v>
      </c>
      <c r="D141" s="3" t="s">
        <v>94</v>
      </c>
      <c r="E141" s="1" t="s">
        <v>95</v>
      </c>
      <c r="F141">
        <v>8</v>
      </c>
      <c r="G141">
        <v>9</v>
      </c>
      <c r="H141">
        <v>9</v>
      </c>
      <c r="I141">
        <v>1</v>
      </c>
      <c r="J141">
        <v>1</v>
      </c>
      <c r="K141">
        <v>0</v>
      </c>
      <c r="L141">
        <v>0</v>
      </c>
      <c r="M141">
        <v>0</v>
      </c>
      <c r="N141">
        <f t="shared" ref="N141:N155" si="73">F141*11+G141*10+H141*8+I141*5+J141*4+K141*2+L141*1</f>
        <v>259</v>
      </c>
      <c r="O141">
        <f t="shared" ref="O141:O155" si="74">F141+G141+H141+I141+J141+K141+L141+M141</f>
        <v>28</v>
      </c>
      <c r="P141">
        <f t="shared" ref="P141:P155" si="75">(N141/280)*100</f>
        <v>92.5</v>
      </c>
      <c r="R141" s="34"/>
      <c r="S141" s="1"/>
      <c r="T141" s="4"/>
    </row>
    <row r="142" spans="1:20">
      <c r="A142" s="59"/>
      <c r="B142" s="56"/>
      <c r="C142" s="8" t="s">
        <v>1</v>
      </c>
      <c r="D142" s="32" t="s">
        <v>175</v>
      </c>
      <c r="E142" s="1" t="s">
        <v>186</v>
      </c>
      <c r="F142">
        <v>10</v>
      </c>
      <c r="G142">
        <v>7</v>
      </c>
      <c r="H142">
        <v>7</v>
      </c>
      <c r="I142">
        <v>4</v>
      </c>
      <c r="J142">
        <v>0</v>
      </c>
      <c r="K142">
        <v>0</v>
      </c>
      <c r="L142">
        <v>0</v>
      </c>
      <c r="M142">
        <v>0</v>
      </c>
      <c r="N142">
        <f t="shared" si="73"/>
        <v>256</v>
      </c>
      <c r="O142">
        <f t="shared" si="74"/>
        <v>28</v>
      </c>
      <c r="P142">
        <f t="shared" si="75"/>
        <v>91.428571428571431</v>
      </c>
      <c r="R142" s="34"/>
      <c r="S142" s="1"/>
      <c r="T142" s="4"/>
    </row>
    <row r="143" spans="1:20">
      <c r="A143" s="59"/>
      <c r="B143" s="56"/>
      <c r="C143" s="8" t="s">
        <v>2</v>
      </c>
      <c r="D143" s="32" t="s">
        <v>151</v>
      </c>
      <c r="E143" s="31" t="s">
        <v>149</v>
      </c>
      <c r="F143">
        <v>6</v>
      </c>
      <c r="G143">
        <v>11</v>
      </c>
      <c r="H143">
        <v>7</v>
      </c>
      <c r="I143">
        <v>4</v>
      </c>
      <c r="J143">
        <v>0</v>
      </c>
      <c r="K143">
        <v>0</v>
      </c>
      <c r="L143">
        <v>0</v>
      </c>
      <c r="M143">
        <v>0</v>
      </c>
      <c r="N143">
        <f t="shared" si="73"/>
        <v>252</v>
      </c>
      <c r="O143">
        <f t="shared" si="74"/>
        <v>28</v>
      </c>
      <c r="P143">
        <f t="shared" si="75"/>
        <v>90</v>
      </c>
    </row>
    <row r="144" spans="1:20">
      <c r="A144" s="59"/>
      <c r="B144" s="56"/>
      <c r="C144" s="8" t="s">
        <v>3</v>
      </c>
      <c r="D144" s="3" t="s">
        <v>98</v>
      </c>
      <c r="E144" s="1" t="s">
        <v>95</v>
      </c>
      <c r="F144">
        <v>7</v>
      </c>
      <c r="G144">
        <v>9</v>
      </c>
      <c r="H144">
        <v>8</v>
      </c>
      <c r="I144">
        <v>4</v>
      </c>
      <c r="J144">
        <v>0</v>
      </c>
      <c r="K144">
        <v>0</v>
      </c>
      <c r="L144">
        <v>0</v>
      </c>
      <c r="M144">
        <v>0</v>
      </c>
      <c r="N144">
        <f t="shared" si="73"/>
        <v>251</v>
      </c>
      <c r="O144">
        <f t="shared" si="74"/>
        <v>28</v>
      </c>
      <c r="P144">
        <f t="shared" si="75"/>
        <v>89.642857142857153</v>
      </c>
    </row>
    <row r="145" spans="1:20">
      <c r="A145" s="59"/>
      <c r="B145" s="56"/>
      <c r="C145" s="8" t="s">
        <v>4</v>
      </c>
      <c r="D145" s="32" t="s">
        <v>179</v>
      </c>
      <c r="E145" s="1" t="s">
        <v>110</v>
      </c>
      <c r="F145">
        <v>4</v>
      </c>
      <c r="G145">
        <v>7</v>
      </c>
      <c r="H145">
        <v>13</v>
      </c>
      <c r="I145">
        <v>4</v>
      </c>
      <c r="J145">
        <v>0</v>
      </c>
      <c r="K145">
        <v>0</v>
      </c>
      <c r="L145">
        <v>0</v>
      </c>
      <c r="M145">
        <v>0</v>
      </c>
      <c r="N145">
        <f t="shared" si="73"/>
        <v>238</v>
      </c>
      <c r="O145">
        <f t="shared" si="74"/>
        <v>28</v>
      </c>
      <c r="P145">
        <f t="shared" si="75"/>
        <v>85</v>
      </c>
    </row>
    <row r="146" spans="1:20">
      <c r="A146" s="59"/>
      <c r="B146" s="56"/>
      <c r="C146" s="8" t="s">
        <v>5</v>
      </c>
      <c r="D146" s="3" t="s">
        <v>103</v>
      </c>
      <c r="E146" s="1" t="s">
        <v>78</v>
      </c>
      <c r="F146">
        <v>9</v>
      </c>
      <c r="G146">
        <v>4</v>
      </c>
      <c r="H146">
        <v>6</v>
      </c>
      <c r="I146">
        <v>8</v>
      </c>
      <c r="J146">
        <v>0</v>
      </c>
      <c r="K146">
        <v>1</v>
      </c>
      <c r="L146">
        <v>0</v>
      </c>
      <c r="M146">
        <v>0</v>
      </c>
      <c r="N146">
        <f t="shared" si="73"/>
        <v>229</v>
      </c>
      <c r="O146">
        <f t="shared" si="74"/>
        <v>28</v>
      </c>
      <c r="P146">
        <f t="shared" si="75"/>
        <v>81.785714285714278</v>
      </c>
    </row>
    <row r="147" spans="1:20">
      <c r="A147" s="59"/>
      <c r="B147" s="56"/>
      <c r="C147" s="8" t="s">
        <v>6</v>
      </c>
      <c r="D147" s="32" t="s">
        <v>150</v>
      </c>
      <c r="E147" s="31" t="s">
        <v>153</v>
      </c>
      <c r="F147">
        <v>4</v>
      </c>
      <c r="G147">
        <v>5</v>
      </c>
      <c r="H147">
        <v>10</v>
      </c>
      <c r="I147">
        <v>9</v>
      </c>
      <c r="J147">
        <v>0</v>
      </c>
      <c r="K147">
        <v>0</v>
      </c>
      <c r="L147">
        <v>0</v>
      </c>
      <c r="M147">
        <v>0</v>
      </c>
      <c r="N147">
        <f t="shared" si="73"/>
        <v>219</v>
      </c>
      <c r="O147">
        <f t="shared" si="74"/>
        <v>28</v>
      </c>
      <c r="P147">
        <f t="shared" si="75"/>
        <v>78.214285714285708</v>
      </c>
    </row>
    <row r="148" spans="1:20">
      <c r="A148" s="59"/>
      <c r="B148" s="56"/>
      <c r="C148" s="8" t="s">
        <v>7</v>
      </c>
      <c r="D148" s="3" t="s">
        <v>57</v>
      </c>
      <c r="E148" s="1" t="s">
        <v>59</v>
      </c>
      <c r="F148">
        <v>4</v>
      </c>
      <c r="G148">
        <v>8</v>
      </c>
      <c r="H148">
        <v>6</v>
      </c>
      <c r="I148">
        <v>9</v>
      </c>
      <c r="J148">
        <v>0</v>
      </c>
      <c r="K148">
        <v>0</v>
      </c>
      <c r="L148">
        <v>1</v>
      </c>
      <c r="M148">
        <v>0</v>
      </c>
      <c r="N148">
        <f t="shared" si="73"/>
        <v>218</v>
      </c>
      <c r="O148">
        <f t="shared" si="74"/>
        <v>28</v>
      </c>
      <c r="P148">
        <f t="shared" si="75"/>
        <v>77.857142857142861</v>
      </c>
      <c r="R148" s="10"/>
      <c r="S148" s="4"/>
      <c r="T148" s="4"/>
    </row>
    <row r="149" spans="1:20">
      <c r="A149" s="59"/>
      <c r="B149" s="56"/>
      <c r="C149" s="8" t="s">
        <v>8</v>
      </c>
      <c r="D149" s="32" t="s">
        <v>169</v>
      </c>
      <c r="E149" t="s">
        <v>170</v>
      </c>
      <c r="F149">
        <v>4</v>
      </c>
      <c r="G149">
        <v>8</v>
      </c>
      <c r="H149">
        <v>5</v>
      </c>
      <c r="I149">
        <v>10</v>
      </c>
      <c r="J149">
        <v>1</v>
      </c>
      <c r="K149">
        <v>0</v>
      </c>
      <c r="L149">
        <v>0</v>
      </c>
      <c r="M149">
        <v>0</v>
      </c>
      <c r="N149">
        <f t="shared" si="73"/>
        <v>218</v>
      </c>
      <c r="O149">
        <f t="shared" si="74"/>
        <v>28</v>
      </c>
      <c r="P149">
        <f t="shared" si="75"/>
        <v>77.857142857142861</v>
      </c>
    </row>
    <row r="150" spans="1:20">
      <c r="A150" s="59"/>
      <c r="B150" s="56"/>
      <c r="C150" s="8" t="s">
        <v>9</v>
      </c>
      <c r="D150" s="3" t="s">
        <v>99</v>
      </c>
      <c r="E150" s="1" t="s">
        <v>95</v>
      </c>
      <c r="F150">
        <v>3</v>
      </c>
      <c r="G150">
        <v>6</v>
      </c>
      <c r="H150">
        <v>10</v>
      </c>
      <c r="I150">
        <v>8</v>
      </c>
      <c r="J150">
        <v>1</v>
      </c>
      <c r="K150">
        <v>0</v>
      </c>
      <c r="L150">
        <v>0</v>
      </c>
      <c r="M150">
        <v>0</v>
      </c>
      <c r="N150">
        <f t="shared" si="73"/>
        <v>217</v>
      </c>
      <c r="O150">
        <f t="shared" si="74"/>
        <v>28</v>
      </c>
      <c r="P150">
        <f t="shared" si="75"/>
        <v>77.5</v>
      </c>
    </row>
    <row r="151" spans="1:20">
      <c r="A151" s="59"/>
      <c r="B151" s="56"/>
      <c r="C151" s="8" t="s">
        <v>10</v>
      </c>
      <c r="D151" s="3" t="s">
        <v>49</v>
      </c>
      <c r="E151" s="1" t="s">
        <v>48</v>
      </c>
      <c r="F151">
        <v>1</v>
      </c>
      <c r="G151">
        <v>6</v>
      </c>
      <c r="H151">
        <v>13</v>
      </c>
      <c r="I151">
        <v>8</v>
      </c>
      <c r="J151">
        <v>0</v>
      </c>
      <c r="K151">
        <v>0</v>
      </c>
      <c r="L151">
        <v>0</v>
      </c>
      <c r="M151">
        <v>0</v>
      </c>
      <c r="N151">
        <f t="shared" si="73"/>
        <v>215</v>
      </c>
      <c r="O151">
        <f t="shared" si="74"/>
        <v>28</v>
      </c>
      <c r="P151">
        <f t="shared" si="75"/>
        <v>76.785714285714292</v>
      </c>
      <c r="R151" s="10"/>
      <c r="S151" s="4"/>
      <c r="T151" s="4"/>
    </row>
    <row r="152" spans="1:20">
      <c r="A152" s="59"/>
      <c r="B152" s="56"/>
      <c r="C152" s="8" t="s">
        <v>11</v>
      </c>
      <c r="D152" s="3" t="s">
        <v>121</v>
      </c>
      <c r="E152" s="1" t="s">
        <v>54</v>
      </c>
      <c r="F152">
        <v>2</v>
      </c>
      <c r="G152">
        <v>6</v>
      </c>
      <c r="H152">
        <v>8</v>
      </c>
      <c r="I152">
        <v>8</v>
      </c>
      <c r="J152">
        <v>1</v>
      </c>
      <c r="K152">
        <v>2</v>
      </c>
      <c r="L152">
        <v>1</v>
      </c>
      <c r="M152">
        <v>0</v>
      </c>
      <c r="N152">
        <f t="shared" si="73"/>
        <v>195</v>
      </c>
      <c r="O152">
        <f t="shared" si="74"/>
        <v>28</v>
      </c>
      <c r="P152">
        <f t="shared" si="75"/>
        <v>69.642857142857139</v>
      </c>
      <c r="R152" s="10"/>
      <c r="S152" s="4"/>
      <c r="T152" s="4"/>
    </row>
    <row r="153" spans="1:20">
      <c r="A153" s="59"/>
      <c r="B153" s="56"/>
      <c r="C153" s="8" t="s">
        <v>12</v>
      </c>
      <c r="D153" s="3" t="s">
        <v>129</v>
      </c>
      <c r="E153" s="1" t="s">
        <v>102</v>
      </c>
      <c r="F153">
        <v>2</v>
      </c>
      <c r="G153">
        <v>4</v>
      </c>
      <c r="H153">
        <v>9</v>
      </c>
      <c r="I153">
        <v>9</v>
      </c>
      <c r="J153">
        <v>0</v>
      </c>
      <c r="K153">
        <v>1</v>
      </c>
      <c r="L153">
        <v>2</v>
      </c>
      <c r="M153">
        <v>1</v>
      </c>
      <c r="N153">
        <f t="shared" si="73"/>
        <v>183</v>
      </c>
      <c r="O153">
        <f t="shared" si="74"/>
        <v>28</v>
      </c>
      <c r="P153">
        <f t="shared" si="75"/>
        <v>65.357142857142861</v>
      </c>
      <c r="R153" s="10"/>
      <c r="S153" s="4"/>
      <c r="T153" s="4"/>
    </row>
    <row r="154" spans="1:20">
      <c r="A154" s="59"/>
      <c r="B154" s="56"/>
      <c r="C154" s="8" t="s">
        <v>13</v>
      </c>
      <c r="D154" s="3" t="s">
        <v>58</v>
      </c>
      <c r="E154" s="1" t="s">
        <v>59</v>
      </c>
      <c r="F154">
        <v>2</v>
      </c>
      <c r="G154">
        <v>1</v>
      </c>
      <c r="H154">
        <v>12</v>
      </c>
      <c r="I154">
        <v>7</v>
      </c>
      <c r="J154">
        <v>1</v>
      </c>
      <c r="K154">
        <v>2</v>
      </c>
      <c r="L154">
        <v>2</v>
      </c>
      <c r="M154">
        <v>1</v>
      </c>
      <c r="N154">
        <f t="shared" si="73"/>
        <v>173</v>
      </c>
      <c r="O154">
        <f t="shared" si="74"/>
        <v>28</v>
      </c>
      <c r="P154">
        <f t="shared" si="75"/>
        <v>61.785714285714292</v>
      </c>
      <c r="R154" s="10"/>
      <c r="S154" s="4"/>
      <c r="T154" s="4"/>
    </row>
    <row r="155" spans="1:20">
      <c r="A155" s="59"/>
      <c r="B155" s="56"/>
      <c r="C155" s="8" t="s">
        <v>14</v>
      </c>
      <c r="D155" s="3" t="s">
        <v>119</v>
      </c>
      <c r="E155" s="1" t="s">
        <v>118</v>
      </c>
      <c r="F155">
        <v>0</v>
      </c>
      <c r="G155">
        <v>2</v>
      </c>
      <c r="H155">
        <v>8</v>
      </c>
      <c r="I155">
        <v>11</v>
      </c>
      <c r="J155">
        <v>1</v>
      </c>
      <c r="K155">
        <v>1</v>
      </c>
      <c r="L155">
        <v>4</v>
      </c>
      <c r="M155">
        <v>1</v>
      </c>
      <c r="N155">
        <f t="shared" si="73"/>
        <v>149</v>
      </c>
      <c r="O155">
        <f t="shared" si="74"/>
        <v>28</v>
      </c>
      <c r="P155">
        <f t="shared" si="75"/>
        <v>53.214285714285715</v>
      </c>
      <c r="R155" s="10"/>
      <c r="S155" s="4"/>
      <c r="T155" s="4"/>
    </row>
    <row r="156" spans="1:20">
      <c r="A156" s="59"/>
      <c r="B156" s="56"/>
      <c r="C156" s="8"/>
      <c r="D156" s="32"/>
      <c r="E156" s="1"/>
      <c r="R156" s="10"/>
      <c r="S156" s="4"/>
      <c r="T156" s="4"/>
    </row>
    <row r="157" spans="1:20">
      <c r="A157" s="59"/>
      <c r="B157" s="56"/>
      <c r="C157" s="8"/>
      <c r="D157" s="61" t="s">
        <v>41</v>
      </c>
      <c r="E157" s="1"/>
      <c r="R157" s="10"/>
      <c r="S157" s="4"/>
      <c r="T157" s="4"/>
    </row>
    <row r="158" spans="1:20">
      <c r="A158" s="59"/>
      <c r="B158" s="56"/>
      <c r="C158" s="8" t="s">
        <v>0</v>
      </c>
      <c r="D158" s="3" t="s">
        <v>112</v>
      </c>
      <c r="E158" s="1" t="s">
        <v>186</v>
      </c>
      <c r="F158">
        <v>5</v>
      </c>
      <c r="G158">
        <v>8</v>
      </c>
      <c r="H158">
        <v>7</v>
      </c>
      <c r="I158">
        <v>8</v>
      </c>
      <c r="J158">
        <v>0</v>
      </c>
      <c r="K158">
        <v>0</v>
      </c>
      <c r="L158">
        <v>0</v>
      </c>
      <c r="M158">
        <v>0</v>
      </c>
      <c r="N158">
        <f t="shared" ref="N158" si="76">F158*11+G158*10+H158*8+I158*5+J158*4+K158*2+L158*1</f>
        <v>231</v>
      </c>
      <c r="O158">
        <f t="shared" ref="O158" si="77">F158+G158+H158+I158+J158+K158+L158+M158</f>
        <v>28</v>
      </c>
      <c r="P158">
        <f t="shared" ref="P158:P161" si="78">(N158/280)*100</f>
        <v>82.5</v>
      </c>
      <c r="R158" s="10"/>
      <c r="S158" s="4"/>
      <c r="T158" s="4"/>
    </row>
    <row r="159" spans="1:20">
      <c r="A159" s="59"/>
      <c r="B159" s="56"/>
      <c r="C159" s="8"/>
      <c r="E159" s="1"/>
      <c r="R159" s="10"/>
      <c r="S159" s="4"/>
      <c r="T159" s="4"/>
    </row>
    <row r="160" spans="1:20">
      <c r="A160" s="59"/>
      <c r="B160" s="56"/>
      <c r="C160" s="8"/>
      <c r="D160" s="61" t="s">
        <v>40</v>
      </c>
      <c r="E160" s="1"/>
      <c r="R160" s="10"/>
      <c r="S160" s="4"/>
      <c r="T160" s="4"/>
    </row>
    <row r="161" spans="1:21">
      <c r="A161" s="59"/>
      <c r="B161" s="56"/>
      <c r="C161" s="8" t="s">
        <v>0</v>
      </c>
      <c r="D161" s="3" t="s">
        <v>185</v>
      </c>
      <c r="E161" t="s">
        <v>186</v>
      </c>
      <c r="F161">
        <v>1</v>
      </c>
      <c r="G161">
        <v>4</v>
      </c>
      <c r="H161">
        <v>5</v>
      </c>
      <c r="I161">
        <v>12</v>
      </c>
      <c r="J161">
        <v>0</v>
      </c>
      <c r="K161">
        <v>2</v>
      </c>
      <c r="L161">
        <v>2</v>
      </c>
      <c r="M161">
        <v>2</v>
      </c>
      <c r="N161">
        <f>F161*11+G161*10+H161*8+I161*5+J161*4+K161*2+L161*1</f>
        <v>157</v>
      </c>
      <c r="O161">
        <f>F161+G161+H161+I161+J161+K161+L161+M161</f>
        <v>28</v>
      </c>
      <c r="P161">
        <f t="shared" si="78"/>
        <v>56.071428571428569</v>
      </c>
    </row>
    <row r="162" spans="1:21">
      <c r="A162" s="60"/>
      <c r="B162" s="57"/>
      <c r="C162" s="8"/>
    </row>
    <row r="163" spans="1:21">
      <c r="A163" s="49" t="s">
        <v>31</v>
      </c>
      <c r="B163" s="46" t="s">
        <v>42</v>
      </c>
      <c r="C163" s="8"/>
      <c r="D163" s="61" t="s">
        <v>24</v>
      </c>
      <c r="R163" s="10"/>
      <c r="U163" s="1"/>
    </row>
    <row r="164" spans="1:21">
      <c r="A164" s="49"/>
      <c r="B164" s="46"/>
      <c r="C164" s="8" t="s">
        <v>0</v>
      </c>
      <c r="D164" s="3" t="s">
        <v>61</v>
      </c>
      <c r="E164" s="1" t="s">
        <v>63</v>
      </c>
      <c r="F164">
        <v>1</v>
      </c>
      <c r="G164">
        <v>0</v>
      </c>
      <c r="H164">
        <v>3</v>
      </c>
      <c r="I164">
        <v>17</v>
      </c>
      <c r="J164">
        <v>0</v>
      </c>
      <c r="K164">
        <v>0</v>
      </c>
      <c r="L164">
        <v>2</v>
      </c>
      <c r="M164">
        <v>5</v>
      </c>
      <c r="N164">
        <f t="shared" ref="N164" si="79">F164*11+G164*10+H164*8+I164*5+J164*4+K164*2+L164*1</f>
        <v>122</v>
      </c>
      <c r="O164">
        <f t="shared" si="69"/>
        <v>28</v>
      </c>
      <c r="P164">
        <f t="shared" si="70"/>
        <v>43.571428571428569</v>
      </c>
      <c r="R164" s="10"/>
      <c r="U164" s="1"/>
    </row>
    <row r="165" spans="1:21">
      <c r="A165" s="49"/>
      <c r="B165" s="46"/>
      <c r="C165" s="8"/>
      <c r="D165" s="5"/>
      <c r="R165" s="10"/>
      <c r="U165" s="1"/>
    </row>
    <row r="166" spans="1:21">
      <c r="A166" s="49"/>
      <c r="B166" s="45" t="s">
        <v>43</v>
      </c>
      <c r="C166" s="8"/>
      <c r="D166" s="61" t="s">
        <v>21</v>
      </c>
      <c r="R166" s="28"/>
    </row>
    <row r="167" spans="1:21">
      <c r="A167" s="49"/>
      <c r="B167" s="45"/>
      <c r="C167" s="8" t="s">
        <v>0</v>
      </c>
      <c r="D167" s="3" t="s">
        <v>55</v>
      </c>
      <c r="E167" t="s">
        <v>56</v>
      </c>
      <c r="F167">
        <v>2</v>
      </c>
      <c r="G167">
        <v>1</v>
      </c>
      <c r="H167">
        <v>8</v>
      </c>
      <c r="I167">
        <v>10</v>
      </c>
      <c r="J167">
        <v>0</v>
      </c>
      <c r="K167">
        <v>3</v>
      </c>
      <c r="L167">
        <v>3</v>
      </c>
      <c r="M167">
        <v>1</v>
      </c>
      <c r="N167">
        <f t="shared" ref="N167:N173" si="80">F167*11+G167*10+H167*8+I167*5+J167*4+K167*2+L167*1</f>
        <v>155</v>
      </c>
      <c r="O167">
        <f t="shared" si="69"/>
        <v>28</v>
      </c>
      <c r="P167">
        <f t="shared" si="70"/>
        <v>55.357142857142861</v>
      </c>
      <c r="R167" s="28"/>
    </row>
    <row r="168" spans="1:21">
      <c r="A168" s="49"/>
      <c r="B168" s="45"/>
      <c r="C168" s="8" t="s">
        <v>1</v>
      </c>
      <c r="D168" s="32" t="s">
        <v>155</v>
      </c>
      <c r="E168" s="1" t="s">
        <v>154</v>
      </c>
      <c r="F168">
        <v>0</v>
      </c>
      <c r="G168">
        <v>2</v>
      </c>
      <c r="H168">
        <v>5</v>
      </c>
      <c r="I168">
        <v>17</v>
      </c>
      <c r="J168">
        <v>1</v>
      </c>
      <c r="K168">
        <v>1</v>
      </c>
      <c r="L168">
        <v>1</v>
      </c>
      <c r="M168">
        <v>1</v>
      </c>
      <c r="N168">
        <f t="shared" si="80"/>
        <v>152</v>
      </c>
      <c r="O168">
        <f t="shared" si="69"/>
        <v>28</v>
      </c>
      <c r="P168">
        <f t="shared" si="70"/>
        <v>54.285714285714285</v>
      </c>
      <c r="R168" s="28"/>
    </row>
    <row r="169" spans="1:21">
      <c r="A169" s="49"/>
      <c r="B169" s="45"/>
      <c r="C169" s="8" t="s">
        <v>2</v>
      </c>
      <c r="D169" s="3" t="s">
        <v>130</v>
      </c>
      <c r="E169" t="s">
        <v>131</v>
      </c>
      <c r="F169">
        <v>0</v>
      </c>
      <c r="G169">
        <v>1</v>
      </c>
      <c r="H169">
        <v>5</v>
      </c>
      <c r="I169">
        <v>10</v>
      </c>
      <c r="J169">
        <v>1</v>
      </c>
      <c r="K169">
        <v>1</v>
      </c>
      <c r="L169">
        <v>6</v>
      </c>
      <c r="M169">
        <v>4</v>
      </c>
      <c r="N169">
        <f t="shared" si="80"/>
        <v>112</v>
      </c>
      <c r="O169">
        <f t="shared" si="69"/>
        <v>28</v>
      </c>
      <c r="P169">
        <f t="shared" si="70"/>
        <v>40</v>
      </c>
      <c r="R169" s="28"/>
    </row>
    <row r="170" spans="1:21">
      <c r="A170" s="49"/>
      <c r="B170" s="45"/>
      <c r="C170" s="8" t="s">
        <v>3</v>
      </c>
      <c r="D170" s="32" t="s">
        <v>165</v>
      </c>
      <c r="E170" s="1" t="s">
        <v>71</v>
      </c>
      <c r="F170">
        <v>1</v>
      </c>
      <c r="G170">
        <v>1</v>
      </c>
      <c r="H170">
        <v>0</v>
      </c>
      <c r="I170">
        <v>12</v>
      </c>
      <c r="J170">
        <v>0</v>
      </c>
      <c r="K170">
        <v>0</v>
      </c>
      <c r="L170">
        <v>4</v>
      </c>
      <c r="M170">
        <v>10</v>
      </c>
      <c r="N170">
        <f t="shared" si="80"/>
        <v>85</v>
      </c>
      <c r="O170">
        <f t="shared" si="69"/>
        <v>28</v>
      </c>
      <c r="P170">
        <f t="shared" si="70"/>
        <v>30.357142857142854</v>
      </c>
      <c r="R170" s="28"/>
    </row>
    <row r="171" spans="1:21">
      <c r="A171" s="49"/>
      <c r="B171" s="45"/>
      <c r="C171" s="8" t="s">
        <v>4</v>
      </c>
      <c r="D171" s="32" t="s">
        <v>172</v>
      </c>
      <c r="E171" s="1" t="s">
        <v>154</v>
      </c>
      <c r="F171">
        <v>0</v>
      </c>
      <c r="G171">
        <v>0</v>
      </c>
      <c r="H171">
        <v>3</v>
      </c>
      <c r="I171">
        <v>10</v>
      </c>
      <c r="J171">
        <v>1</v>
      </c>
      <c r="K171">
        <v>2</v>
      </c>
      <c r="L171">
        <v>3</v>
      </c>
      <c r="M171">
        <v>9</v>
      </c>
      <c r="N171">
        <f t="shared" si="80"/>
        <v>85</v>
      </c>
      <c r="O171">
        <f t="shared" ref="O171:O187" si="81">F171+G171+H171+I171+J171+K171+L171+M171</f>
        <v>28</v>
      </c>
      <c r="P171">
        <f t="shared" ref="P171:P187" si="82">(N171/280)*100</f>
        <v>30.357142857142854</v>
      </c>
      <c r="R171" s="28"/>
    </row>
    <row r="172" spans="1:21">
      <c r="A172" s="49"/>
      <c r="B172" s="45"/>
      <c r="C172" s="8" t="s">
        <v>5</v>
      </c>
      <c r="D172" s="3" t="s">
        <v>164</v>
      </c>
      <c r="E172" s="1" t="s">
        <v>71</v>
      </c>
      <c r="F172">
        <v>0</v>
      </c>
      <c r="G172">
        <v>0</v>
      </c>
      <c r="H172">
        <v>1</v>
      </c>
      <c r="I172">
        <v>12</v>
      </c>
      <c r="J172">
        <v>0</v>
      </c>
      <c r="K172">
        <v>1</v>
      </c>
      <c r="L172">
        <v>11</v>
      </c>
      <c r="M172">
        <v>3</v>
      </c>
      <c r="N172">
        <f t="shared" si="80"/>
        <v>81</v>
      </c>
      <c r="O172">
        <f t="shared" si="81"/>
        <v>28</v>
      </c>
      <c r="P172">
        <f t="shared" si="82"/>
        <v>28.928571428571431</v>
      </c>
      <c r="R172" s="28"/>
    </row>
    <row r="173" spans="1:21">
      <c r="A173" s="49"/>
      <c r="B173" s="45"/>
      <c r="C173" s="8" t="s">
        <v>6</v>
      </c>
      <c r="D173" s="3" t="s">
        <v>157</v>
      </c>
      <c r="E173" s="1" t="s">
        <v>71</v>
      </c>
      <c r="F173">
        <v>0</v>
      </c>
      <c r="G173">
        <v>1</v>
      </c>
      <c r="H173">
        <v>0</v>
      </c>
      <c r="I173">
        <v>11</v>
      </c>
      <c r="J173">
        <v>0</v>
      </c>
      <c r="K173">
        <v>2</v>
      </c>
      <c r="L173">
        <v>5</v>
      </c>
      <c r="M173">
        <v>9</v>
      </c>
      <c r="N173">
        <f t="shared" si="80"/>
        <v>74</v>
      </c>
      <c r="O173">
        <f t="shared" si="81"/>
        <v>28</v>
      </c>
      <c r="P173">
        <f t="shared" si="82"/>
        <v>26.428571428571431</v>
      </c>
      <c r="R173" s="28"/>
    </row>
    <row r="174" spans="1:21">
      <c r="A174" s="49"/>
      <c r="B174" s="45"/>
      <c r="C174" s="8"/>
      <c r="D174" s="32"/>
      <c r="E174" s="1"/>
      <c r="R174" s="28"/>
      <c r="S174" s="4"/>
      <c r="T174" s="4"/>
    </row>
    <row r="175" spans="1:21">
      <c r="A175" s="49"/>
      <c r="B175" s="45"/>
      <c r="C175" s="8"/>
      <c r="D175" s="61" t="s">
        <v>24</v>
      </c>
      <c r="R175" s="28"/>
    </row>
    <row r="176" spans="1:21">
      <c r="A176" s="49"/>
      <c r="B176" s="45"/>
      <c r="C176" s="8" t="s">
        <v>0</v>
      </c>
      <c r="D176" s="3" t="s">
        <v>124</v>
      </c>
      <c r="E176" t="s">
        <v>125</v>
      </c>
      <c r="F176">
        <v>2</v>
      </c>
      <c r="G176">
        <v>4</v>
      </c>
      <c r="H176">
        <v>5</v>
      </c>
      <c r="I176">
        <v>13</v>
      </c>
      <c r="J176">
        <v>0</v>
      </c>
      <c r="K176">
        <v>2</v>
      </c>
      <c r="L176">
        <v>1</v>
      </c>
      <c r="M176">
        <v>1</v>
      </c>
      <c r="N176">
        <f>F176*11+G176*10+H176*8+I176*5+J176*4+K176*2+L176*1</f>
        <v>172</v>
      </c>
      <c r="O176">
        <f t="shared" ref="O176" si="83">F176+G176+H176+I176+J176+K176+L176+M176</f>
        <v>28</v>
      </c>
      <c r="P176">
        <f t="shared" ref="P176" si="84">(N176/280)*100</f>
        <v>61.428571428571431</v>
      </c>
      <c r="R176" s="28"/>
    </row>
    <row r="177" spans="1:21">
      <c r="A177" s="49"/>
      <c r="B177" s="45"/>
      <c r="C177" s="8" t="s">
        <v>1</v>
      </c>
      <c r="D177" s="3" t="s">
        <v>183</v>
      </c>
      <c r="E177" s="1" t="s">
        <v>186</v>
      </c>
      <c r="F177">
        <v>0</v>
      </c>
      <c r="G177">
        <v>1</v>
      </c>
      <c r="H177">
        <v>6</v>
      </c>
      <c r="I177">
        <v>12</v>
      </c>
      <c r="J177">
        <v>0</v>
      </c>
      <c r="K177">
        <v>3</v>
      </c>
      <c r="L177">
        <v>6</v>
      </c>
      <c r="M177">
        <v>0</v>
      </c>
      <c r="N177">
        <f>F177*11+G177*10+H177*8+I177*5+J177*4+K177*2+L177*1</f>
        <v>130</v>
      </c>
      <c r="O177">
        <f t="shared" si="81"/>
        <v>28</v>
      </c>
      <c r="P177">
        <f t="shared" si="82"/>
        <v>46.428571428571431</v>
      </c>
      <c r="R177" s="28"/>
    </row>
    <row r="178" spans="1:21">
      <c r="A178" s="49"/>
      <c r="B178" s="45"/>
      <c r="C178" s="8" t="s">
        <v>2</v>
      </c>
      <c r="D178" s="3" t="s">
        <v>184</v>
      </c>
      <c r="E178" t="s">
        <v>186</v>
      </c>
      <c r="F178">
        <v>2</v>
      </c>
      <c r="G178">
        <v>0</v>
      </c>
      <c r="H178">
        <v>1</v>
      </c>
      <c r="I178">
        <v>15</v>
      </c>
      <c r="J178">
        <v>1</v>
      </c>
      <c r="K178">
        <v>2</v>
      </c>
      <c r="L178">
        <v>3</v>
      </c>
      <c r="M178">
        <v>4</v>
      </c>
      <c r="N178">
        <f>F178*11+G178*10+H178*8+I178*5+J178*4+K178*2+L178*1</f>
        <v>116</v>
      </c>
      <c r="O178">
        <f t="shared" si="81"/>
        <v>28</v>
      </c>
      <c r="P178">
        <f t="shared" si="82"/>
        <v>41.428571428571431</v>
      </c>
      <c r="R178" s="10"/>
      <c r="S178" s="4"/>
      <c r="T178" s="1"/>
    </row>
    <row r="179" spans="1:21">
      <c r="A179" s="49"/>
      <c r="B179" s="45"/>
      <c r="C179" s="8" t="s">
        <v>3</v>
      </c>
      <c r="D179" s="3" t="s">
        <v>62</v>
      </c>
      <c r="E179" s="1" t="s">
        <v>63</v>
      </c>
      <c r="F179">
        <v>0</v>
      </c>
      <c r="G179">
        <v>1</v>
      </c>
      <c r="H179">
        <v>2</v>
      </c>
      <c r="I179">
        <v>10</v>
      </c>
      <c r="J179">
        <v>1</v>
      </c>
      <c r="K179">
        <v>0</v>
      </c>
      <c r="L179">
        <v>4</v>
      </c>
      <c r="M179">
        <v>10</v>
      </c>
      <c r="N179">
        <f>F179*11+G179*10+H179*8+I179*5+J179*4+K179*2+L179*1</f>
        <v>84</v>
      </c>
      <c r="O179">
        <f>F179+G179+H179+I179+J179+K179+L179+M179</f>
        <v>28</v>
      </c>
      <c r="P179">
        <f t="shared" ref="P179" si="85">(N179/280)*100</f>
        <v>30</v>
      </c>
      <c r="R179" s="10"/>
      <c r="S179" s="4"/>
      <c r="T179" s="1"/>
    </row>
    <row r="180" spans="1:21">
      <c r="A180" s="49"/>
      <c r="B180" s="45"/>
      <c r="C180" s="8"/>
      <c r="D180" s="5"/>
      <c r="R180" s="10"/>
      <c r="S180" s="4"/>
      <c r="T180" s="1"/>
    </row>
    <row r="181" spans="1:21">
      <c r="A181" s="49"/>
      <c r="B181" s="45"/>
      <c r="C181" s="8"/>
      <c r="D181" s="61" t="s">
        <v>25</v>
      </c>
    </row>
    <row r="182" spans="1:21">
      <c r="A182" s="49"/>
      <c r="B182" s="45"/>
      <c r="C182" s="8" t="s">
        <v>0</v>
      </c>
      <c r="D182" s="3" t="s">
        <v>120</v>
      </c>
      <c r="E182" t="s">
        <v>54</v>
      </c>
      <c r="F182">
        <v>2</v>
      </c>
      <c r="G182">
        <v>7</v>
      </c>
      <c r="H182">
        <v>6</v>
      </c>
      <c r="I182">
        <v>11</v>
      </c>
      <c r="J182">
        <v>1</v>
      </c>
      <c r="K182">
        <v>1</v>
      </c>
      <c r="L182">
        <v>0</v>
      </c>
      <c r="M182">
        <v>0</v>
      </c>
      <c r="N182">
        <f>F182*11+G182*10+H182*8+I182*5+J182*4+K182*2+L182*1</f>
        <v>201</v>
      </c>
      <c r="O182">
        <f t="shared" si="81"/>
        <v>28</v>
      </c>
      <c r="P182">
        <f t="shared" si="82"/>
        <v>71.785714285714292</v>
      </c>
    </row>
    <row r="183" spans="1:21">
      <c r="A183" s="49"/>
      <c r="B183" s="45"/>
      <c r="C183" s="8" t="s">
        <v>1</v>
      </c>
      <c r="D183" s="32" t="s">
        <v>148</v>
      </c>
      <c r="E183" s="31" t="s">
        <v>152</v>
      </c>
      <c r="F183">
        <v>3</v>
      </c>
      <c r="G183">
        <v>3</v>
      </c>
      <c r="H183">
        <v>7</v>
      </c>
      <c r="I183">
        <v>10</v>
      </c>
      <c r="J183">
        <v>0</v>
      </c>
      <c r="K183">
        <v>2</v>
      </c>
      <c r="L183">
        <v>1</v>
      </c>
      <c r="M183">
        <v>2</v>
      </c>
      <c r="N183">
        <f>F183*11+G183*10+H183*8+I183*5+J183*4+K183*2+L183*1</f>
        <v>174</v>
      </c>
      <c r="O183">
        <f t="shared" si="81"/>
        <v>28</v>
      </c>
      <c r="P183">
        <f t="shared" si="82"/>
        <v>62.142857142857146</v>
      </c>
    </row>
    <row r="184" spans="1:21">
      <c r="A184" s="49"/>
      <c r="B184" s="45"/>
      <c r="C184" s="8"/>
      <c r="D184" s="5"/>
      <c r="S184" s="10"/>
      <c r="T184" s="10"/>
      <c r="U184" s="10"/>
    </row>
    <row r="185" spans="1:21">
      <c r="A185" s="49"/>
      <c r="B185" s="45"/>
      <c r="C185" s="8"/>
      <c r="D185" s="61" t="s">
        <v>20</v>
      </c>
    </row>
    <row r="186" spans="1:21">
      <c r="A186" s="49"/>
      <c r="B186" s="45"/>
      <c r="C186" s="8" t="s">
        <v>0</v>
      </c>
      <c r="D186" s="3" t="s">
        <v>166</v>
      </c>
      <c r="E186" t="s">
        <v>71</v>
      </c>
      <c r="F186">
        <v>1</v>
      </c>
      <c r="G186">
        <v>3</v>
      </c>
      <c r="H186">
        <v>7</v>
      </c>
      <c r="I186">
        <v>15</v>
      </c>
      <c r="J186">
        <v>0</v>
      </c>
      <c r="K186">
        <v>0</v>
      </c>
      <c r="L186">
        <v>2</v>
      </c>
      <c r="M186">
        <v>0</v>
      </c>
      <c r="N186">
        <f>F186*11+G186*10+H186*8+I186*5+J186*4+K186*2+L186*1</f>
        <v>174</v>
      </c>
      <c r="O186">
        <f t="shared" si="81"/>
        <v>28</v>
      </c>
      <c r="P186">
        <f t="shared" si="82"/>
        <v>62.142857142857146</v>
      </c>
    </row>
    <row r="187" spans="1:21">
      <c r="A187" s="49"/>
      <c r="B187" s="45"/>
      <c r="C187" s="8" t="s">
        <v>1</v>
      </c>
      <c r="D187" s="3" t="s">
        <v>60</v>
      </c>
      <c r="E187" s="1" t="s">
        <v>63</v>
      </c>
      <c r="F187">
        <v>1</v>
      </c>
      <c r="G187">
        <v>2</v>
      </c>
      <c r="H187">
        <v>10</v>
      </c>
      <c r="I187">
        <v>11</v>
      </c>
      <c r="J187">
        <v>1</v>
      </c>
      <c r="K187">
        <v>0</v>
      </c>
      <c r="L187">
        <v>3</v>
      </c>
      <c r="M187">
        <v>0</v>
      </c>
      <c r="N187">
        <f>F187*11+G187*10+H187*8+I187*5+J187*4+K187*2+L187*1</f>
        <v>173</v>
      </c>
      <c r="O187">
        <f t="shared" si="81"/>
        <v>28</v>
      </c>
      <c r="P187">
        <f t="shared" si="82"/>
        <v>61.785714285714292</v>
      </c>
    </row>
    <row r="188" spans="1:21">
      <c r="A188" s="49"/>
      <c r="B188" s="45"/>
      <c r="C188" s="8"/>
    </row>
    <row r="189" spans="1:21">
      <c r="A189" s="49"/>
      <c r="B189" s="45"/>
      <c r="C189" s="8"/>
      <c r="D189" s="61" t="s">
        <v>18</v>
      </c>
    </row>
    <row r="190" spans="1:21">
      <c r="A190" s="49"/>
      <c r="B190" s="45"/>
      <c r="C190" s="8" t="s">
        <v>0</v>
      </c>
      <c r="D190" s="3" t="s">
        <v>181</v>
      </c>
      <c r="E190" t="s">
        <v>186</v>
      </c>
      <c r="F190">
        <v>4</v>
      </c>
      <c r="G190">
        <v>4</v>
      </c>
      <c r="H190">
        <v>8</v>
      </c>
      <c r="I190">
        <v>8</v>
      </c>
      <c r="J190">
        <v>0</v>
      </c>
      <c r="K190">
        <v>2</v>
      </c>
      <c r="L190">
        <v>2</v>
      </c>
      <c r="M190">
        <v>0</v>
      </c>
      <c r="N190">
        <f>F190*11+G190*10+H190*8+I190*5+J190*4+K190*2+L190*1</f>
        <v>194</v>
      </c>
      <c r="O190">
        <f>F190+G190+H190+I190+J190+K190+L190+M190</f>
        <v>28</v>
      </c>
      <c r="P190">
        <f>(N190/280)*100</f>
        <v>69.285714285714278</v>
      </c>
    </row>
    <row r="191" spans="1:21">
      <c r="A191" s="49"/>
      <c r="B191" s="45"/>
      <c r="C191" s="8" t="s">
        <v>1</v>
      </c>
      <c r="D191" s="3" t="s">
        <v>68</v>
      </c>
      <c r="E191" s="10" t="s">
        <v>59</v>
      </c>
      <c r="F191">
        <v>0</v>
      </c>
      <c r="G191">
        <v>4</v>
      </c>
      <c r="H191">
        <v>8</v>
      </c>
      <c r="I191">
        <v>5</v>
      </c>
      <c r="J191">
        <v>2</v>
      </c>
      <c r="K191">
        <v>2</v>
      </c>
      <c r="L191">
        <v>4</v>
      </c>
      <c r="M191">
        <v>3</v>
      </c>
      <c r="N191">
        <f>F191*11+G191*10+H191*8+I191*5+J191*4+K191*2+L191*1</f>
        <v>145</v>
      </c>
      <c r="O191">
        <f>F191+G191+H191+I191+J191+K191+L191+M191</f>
        <v>28</v>
      </c>
      <c r="P191">
        <f>(N191/280)*100</f>
        <v>51.785714285714292</v>
      </c>
    </row>
    <row r="192" spans="1:21">
      <c r="A192" s="36"/>
      <c r="B192" s="36"/>
      <c r="C192" s="8"/>
    </row>
    <row r="193" spans="1:14">
      <c r="A193" s="36"/>
      <c r="B193" s="36"/>
      <c r="C193" s="8"/>
    </row>
    <row r="194" spans="1:14">
      <c r="A194" s="36"/>
      <c r="B194" s="36"/>
      <c r="C194" s="8"/>
    </row>
    <row r="195" spans="1:14">
      <c r="A195" s="36"/>
      <c r="B195" s="36"/>
      <c r="C195" s="8"/>
    </row>
    <row r="196" spans="1:14">
      <c r="A196" s="36"/>
      <c r="B196" s="36"/>
      <c r="C196" s="8"/>
    </row>
    <row r="197" spans="1:14">
      <c r="A197" s="37"/>
      <c r="B197" s="38"/>
      <c r="C197" s="39"/>
      <c r="D197" s="40"/>
      <c r="E197" s="41"/>
      <c r="F197" s="41"/>
      <c r="G197" s="41"/>
    </row>
    <row r="198" spans="1:14">
      <c r="A198" s="37"/>
      <c r="B198" s="37"/>
      <c r="C198" s="39"/>
      <c r="D198" s="40"/>
      <c r="E198" s="41"/>
      <c r="F198" s="41"/>
      <c r="G198" s="41"/>
    </row>
    <row r="199" spans="1:14">
      <c r="A199" s="37"/>
      <c r="B199" s="37"/>
      <c r="C199" s="39"/>
      <c r="D199" s="40"/>
      <c r="E199" s="41"/>
      <c r="F199" s="41"/>
      <c r="G199" s="41"/>
    </row>
    <row r="200" spans="1:14">
      <c r="A200" s="37"/>
      <c r="B200" s="37"/>
      <c r="C200" s="39"/>
      <c r="D200" s="40" t="s">
        <v>188</v>
      </c>
      <c r="E200" s="41"/>
      <c r="F200" s="41"/>
      <c r="G200" s="41"/>
      <c r="J200" t="s">
        <v>189</v>
      </c>
      <c r="N200" t="s">
        <v>190</v>
      </c>
    </row>
    <row r="201" spans="1:14">
      <c r="A201" s="37"/>
      <c r="B201" s="37"/>
      <c r="C201" s="39"/>
      <c r="D201" s="40"/>
      <c r="E201" s="41"/>
      <c r="F201" s="39"/>
      <c r="G201" s="41"/>
      <c r="N201" t="s">
        <v>191</v>
      </c>
    </row>
    <row r="202" spans="1:14">
      <c r="A202" s="37"/>
      <c r="B202" s="38"/>
      <c r="C202" s="39"/>
      <c r="D202" s="40"/>
      <c r="E202" s="42"/>
      <c r="F202" s="39"/>
      <c r="G202" s="41"/>
    </row>
    <row r="203" spans="1:14">
      <c r="A203" s="37"/>
      <c r="B203" s="37"/>
      <c r="C203" s="39"/>
      <c r="D203" s="40"/>
      <c r="E203" s="41"/>
      <c r="F203" s="39"/>
      <c r="G203" s="41"/>
    </row>
    <row r="204" spans="1:14">
      <c r="A204" s="37"/>
      <c r="B204" s="37"/>
      <c r="C204" s="39"/>
      <c r="D204" s="40"/>
      <c r="E204" s="41"/>
      <c r="F204" s="39"/>
      <c r="G204" s="41"/>
    </row>
    <row r="205" spans="1:14">
      <c r="A205" s="37"/>
      <c r="B205" s="37"/>
      <c r="C205" s="39"/>
      <c r="D205" s="40"/>
      <c r="E205" s="43"/>
      <c r="F205" s="39"/>
      <c r="G205" s="41"/>
    </row>
    <row r="206" spans="1:14">
      <c r="A206" s="37"/>
      <c r="B206" s="37"/>
      <c r="C206" s="39"/>
      <c r="D206" s="40"/>
      <c r="E206" s="43"/>
      <c r="F206" s="39"/>
      <c r="G206" s="41"/>
    </row>
    <row r="207" spans="1:14">
      <c r="A207" s="37"/>
      <c r="B207" s="38"/>
      <c r="C207" s="39"/>
      <c r="D207" s="40"/>
      <c r="E207" s="43"/>
      <c r="F207" s="39"/>
      <c r="G207" s="41"/>
    </row>
    <row r="208" spans="1:14">
      <c r="A208" s="37"/>
      <c r="B208" s="37"/>
      <c r="C208" s="39"/>
      <c r="D208" s="40"/>
      <c r="E208" s="43"/>
      <c r="F208" s="39"/>
      <c r="G208" s="41"/>
    </row>
    <row r="209" spans="1:7">
      <c r="A209" s="37"/>
      <c r="B209" s="37"/>
      <c r="C209" s="39"/>
      <c r="D209" s="40"/>
      <c r="E209" s="41"/>
      <c r="F209" s="39"/>
      <c r="G209" s="41"/>
    </row>
    <row r="210" spans="1:7">
      <c r="A210" s="37"/>
      <c r="B210" s="37"/>
      <c r="C210" s="39"/>
      <c r="D210" s="40"/>
      <c r="E210" s="43"/>
      <c r="F210" s="39"/>
      <c r="G210" s="41"/>
    </row>
    <row r="211" spans="1:7">
      <c r="A211" s="37"/>
      <c r="B211" s="37"/>
      <c r="C211" s="39"/>
      <c r="D211" s="40"/>
      <c r="E211" s="41"/>
      <c r="F211" s="39"/>
      <c r="G211" s="41"/>
    </row>
    <row r="212" spans="1:7">
      <c r="A212" s="37"/>
      <c r="B212" s="37"/>
      <c r="C212" s="39"/>
      <c r="D212" s="40"/>
      <c r="E212" s="43"/>
      <c r="F212" s="39"/>
      <c r="G212" s="41"/>
    </row>
    <row r="213" spans="1:7">
      <c r="A213" s="37"/>
      <c r="B213" s="37"/>
      <c r="C213" s="39"/>
      <c r="D213" s="40"/>
      <c r="E213" s="42"/>
      <c r="F213" s="39"/>
      <c r="G213" s="41"/>
    </row>
    <row r="214" spans="1:7">
      <c r="A214" s="37"/>
      <c r="B214" s="37"/>
      <c r="C214" s="39"/>
      <c r="D214" s="40"/>
      <c r="E214" s="41"/>
      <c r="F214" s="39"/>
      <c r="G214" s="41"/>
    </row>
    <row r="215" spans="1:7">
      <c r="A215" s="37"/>
      <c r="B215" s="37"/>
      <c r="C215" s="39"/>
      <c r="D215" s="40"/>
      <c r="E215" s="41"/>
      <c r="F215" s="39"/>
      <c r="G215" s="41"/>
    </row>
    <row r="216" spans="1:7">
      <c r="A216" s="37"/>
      <c r="B216" s="37"/>
      <c r="C216" s="39"/>
      <c r="D216" s="40"/>
      <c r="E216" s="41"/>
      <c r="F216" s="39"/>
      <c r="G216" s="41"/>
    </row>
    <row r="217" spans="1:7">
      <c r="A217" s="37"/>
      <c r="B217" s="37"/>
      <c r="C217" s="39"/>
      <c r="D217" s="40"/>
      <c r="E217" s="41"/>
      <c r="F217" s="39"/>
      <c r="G217" s="41"/>
    </row>
    <row r="218" spans="1:7">
      <c r="A218" s="37"/>
      <c r="B218" s="37"/>
      <c r="C218" s="39"/>
      <c r="D218" s="40"/>
      <c r="E218" s="43"/>
      <c r="F218" s="39"/>
      <c r="G218" s="41"/>
    </row>
    <row r="219" spans="1:7">
      <c r="A219" s="37"/>
      <c r="B219" s="37"/>
      <c r="C219" s="39"/>
      <c r="D219" s="40"/>
      <c r="E219" s="41"/>
      <c r="F219" s="39"/>
      <c r="G219" s="41"/>
    </row>
    <row r="220" spans="1:7">
      <c r="A220" s="37"/>
      <c r="B220" s="37"/>
      <c r="C220" s="39"/>
      <c r="D220" s="40"/>
      <c r="E220" s="41"/>
      <c r="F220" s="39"/>
      <c r="G220" s="41"/>
    </row>
    <row r="221" spans="1:7">
      <c r="A221" s="37"/>
      <c r="B221" s="37"/>
      <c r="C221" s="39"/>
      <c r="D221" s="40"/>
      <c r="E221" s="41"/>
      <c r="F221" s="39"/>
      <c r="G221" s="41"/>
    </row>
    <row r="222" spans="1:7">
      <c r="A222" s="37"/>
      <c r="B222" s="37"/>
      <c r="C222" s="39"/>
      <c r="D222" s="40"/>
      <c r="E222" s="43"/>
      <c r="F222" s="39"/>
      <c r="G222" s="41"/>
    </row>
    <row r="223" spans="1:7">
      <c r="A223" s="37"/>
      <c r="B223" s="37"/>
      <c r="C223" s="39"/>
      <c r="D223" s="40"/>
      <c r="E223" s="41"/>
      <c r="F223" s="39"/>
      <c r="G223" s="41"/>
    </row>
    <row r="224" spans="1:7">
      <c r="A224" s="37"/>
      <c r="B224" s="37"/>
      <c r="C224" s="39"/>
      <c r="D224" s="40"/>
      <c r="E224" s="41"/>
      <c r="F224" s="41"/>
      <c r="G224" s="41"/>
    </row>
    <row r="225" spans="1:7">
      <c r="A225" s="37"/>
      <c r="B225" s="37"/>
      <c r="C225" s="39"/>
      <c r="D225" s="40"/>
      <c r="E225" s="41"/>
      <c r="F225" s="41"/>
      <c r="G225" s="41"/>
    </row>
    <row r="226" spans="1:7">
      <c r="A226" s="37"/>
      <c r="B226" s="37"/>
      <c r="C226" s="39"/>
      <c r="D226" s="40"/>
      <c r="E226" s="41"/>
      <c r="F226" s="41"/>
      <c r="G226" s="41"/>
    </row>
    <row r="227" spans="1:7">
      <c r="A227" s="37"/>
      <c r="B227" s="37"/>
      <c r="C227" s="39"/>
      <c r="D227" s="40"/>
      <c r="E227" s="41"/>
      <c r="F227" s="41"/>
      <c r="G227" s="41"/>
    </row>
  </sheetData>
  <sortState ref="D142:N150">
    <sortCondition descending="1" ref="N142:N150"/>
  </sortState>
  <mergeCells count="19">
    <mergeCell ref="A163:A191"/>
    <mergeCell ref="B3:B5"/>
    <mergeCell ref="B6:B16"/>
    <mergeCell ref="B17:B31"/>
    <mergeCell ref="A3:A5"/>
    <mergeCell ref="A6:A31"/>
    <mergeCell ref="A32:A59"/>
    <mergeCell ref="A60:A81"/>
    <mergeCell ref="B32:B45"/>
    <mergeCell ref="B60:B69"/>
    <mergeCell ref="B70:B81"/>
    <mergeCell ref="B82:B97"/>
    <mergeCell ref="B46:B59"/>
    <mergeCell ref="B98:B162"/>
    <mergeCell ref="A82:A162"/>
    <mergeCell ref="P1:P2"/>
    <mergeCell ref="B163:B165"/>
    <mergeCell ref="B166:B191"/>
    <mergeCell ref="F1:M1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rowBreaks count="2" manualBreakCount="2">
    <brk id="81" max="16383" man="1"/>
    <brk id="1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eredmények</vt:lpstr>
    </vt:vector>
  </TitlesOfParts>
  <Company>Kalo-Bau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KB3</dc:creator>
  <cp:lastModifiedBy>Jenei Attila</cp:lastModifiedBy>
  <cp:lastPrinted>2016-03-27T22:31:15Z</cp:lastPrinted>
  <dcterms:created xsi:type="dcterms:W3CDTF">2014-06-20T12:43:13Z</dcterms:created>
  <dcterms:modified xsi:type="dcterms:W3CDTF">2016-03-27T22:32:40Z</dcterms:modified>
</cp:coreProperties>
</file>