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1700" windowHeight="6540"/>
  </bookViews>
  <sheets>
    <sheet name="Minősítő" sheetId="2" r:id="rId1"/>
  </sheets>
  <definedNames>
    <definedName name="_xlnm._FilterDatabase" localSheetId="0" hidden="1">Minősítő!$A$5:$L$5</definedName>
    <definedName name="_xlnm.Print_Area" localSheetId="0">Minősítő!$A$5:$L$44</definedName>
    <definedName name="_xlnm.Print_Titles" localSheetId="0">Minősítő!$4:$5</definedName>
  </definedNames>
  <calcPr calcId="125725" fullCalcOnLoad="1"/>
</workbook>
</file>

<file path=xl/calcChain.xml><?xml version="1.0" encoding="utf-8"?>
<calcChain xmlns="http://schemas.openxmlformats.org/spreadsheetml/2006/main">
  <c r="K22" i="2"/>
  <c r="K34"/>
  <c r="K38"/>
  <c r="K12"/>
  <c r="K13"/>
  <c r="K14"/>
  <c r="K32"/>
  <c r="K17"/>
  <c r="K18"/>
  <c r="K30"/>
  <c r="K31"/>
  <c r="K7"/>
  <c r="K8"/>
  <c r="K9"/>
  <c r="K10"/>
  <c r="K29"/>
  <c r="K41"/>
  <c r="K42"/>
  <c r="K43"/>
  <c r="K11"/>
  <c r="K28"/>
  <c r="K26"/>
  <c r="K15"/>
  <c r="K19"/>
  <c r="K16"/>
  <c r="K36"/>
  <c r="K23"/>
  <c r="K25"/>
  <c r="K24"/>
  <c r="K21"/>
  <c r="K40"/>
  <c r="K20"/>
  <c r="K39"/>
  <c r="K44"/>
  <c r="K27"/>
  <c r="K33"/>
  <c r="K35"/>
  <c r="K37"/>
  <c r="K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</calcChain>
</file>

<file path=xl/sharedStrings.xml><?xml version="1.0" encoding="utf-8"?>
<sst xmlns="http://schemas.openxmlformats.org/spreadsheetml/2006/main" count="152" uniqueCount="81">
  <si>
    <t>Név:</t>
  </si>
  <si>
    <t>Klub:</t>
  </si>
  <si>
    <t>Sorsz.:</t>
  </si>
  <si>
    <t>Kate-gória:</t>
  </si>
  <si>
    <t>csa-pat</t>
  </si>
  <si>
    <t>Hely</t>
  </si>
  <si>
    <t>%</t>
  </si>
  <si>
    <t>I.F.A.A. Minősítő 3D Hunting verseny, Sasrét</t>
  </si>
  <si>
    <t>2015. március 28.</t>
  </si>
  <si>
    <t>Összes:</t>
  </si>
  <si>
    <t>Ragoncsa Rita</t>
  </si>
  <si>
    <t>Salamon Bálint</t>
  </si>
  <si>
    <t>Ragoncsa Zétény</t>
  </si>
  <si>
    <t>Ragoncsa Réka</t>
  </si>
  <si>
    <t>Kulcsár Ernő</t>
  </si>
  <si>
    <t>Seres Armand</t>
  </si>
  <si>
    <t>Szendi Zoltán</t>
  </si>
  <si>
    <t>Barta Nikolett</t>
  </si>
  <si>
    <t>Palkó László</t>
  </si>
  <si>
    <t>Petőcz György</t>
  </si>
  <si>
    <t>Bányai Dezső</t>
  </si>
  <si>
    <t>Sebestyén György</t>
  </si>
  <si>
    <t>Koncz Csaba</t>
  </si>
  <si>
    <t>Koncz Csaba Árpád</t>
  </si>
  <si>
    <t>Bogyó Gergő</t>
  </si>
  <si>
    <t>Kulcsár Gergely Dániel</t>
  </si>
  <si>
    <t>Takács Máté</t>
  </si>
  <si>
    <t>Erdei Renáta</t>
  </si>
  <si>
    <t>Vörös Gyula</t>
  </si>
  <si>
    <t>Andik Tamás</t>
  </si>
  <si>
    <t>Szemesi Balázs</t>
  </si>
  <si>
    <t>Berényi Balázs</t>
  </si>
  <si>
    <t>Martinka Szabolcs</t>
  </si>
  <si>
    <t>Meiszter Jenő</t>
  </si>
  <si>
    <t>Berényi Lili</t>
  </si>
  <si>
    <t>Blázsovics Sándor</t>
  </si>
  <si>
    <t>Bóka László</t>
  </si>
  <si>
    <t>Kresz Viktor</t>
  </si>
  <si>
    <t>Faith Csaba</t>
  </si>
  <si>
    <t>Nagy Attila</t>
  </si>
  <si>
    <t>Nagy Nikolett</t>
  </si>
  <si>
    <t>József Richárd</t>
  </si>
  <si>
    <t>Lerchné Bikádi Erika</t>
  </si>
  <si>
    <t>Kovács Dorina</t>
  </si>
  <si>
    <t>Brigovácz Sándor</t>
  </si>
  <si>
    <t>Kovács Roland</t>
  </si>
  <si>
    <t>Kovács Tibor</t>
  </si>
  <si>
    <t>Vektor IKSE</t>
  </si>
  <si>
    <t>Boronkai HŐE</t>
  </si>
  <si>
    <t>Nibur Se.</t>
  </si>
  <si>
    <t>Celöke IE.</t>
  </si>
  <si>
    <t>Tolnai Tájak IE.</t>
  </si>
  <si>
    <t>Mecsek IE.</t>
  </si>
  <si>
    <t>Alisca Ny. IE.</t>
  </si>
  <si>
    <t>Nimród SE.</t>
  </si>
  <si>
    <t>Kapos IE.</t>
  </si>
  <si>
    <t>Zrínyi M. SE.</t>
  </si>
  <si>
    <t>AFBU</t>
  </si>
  <si>
    <t>AMFU</t>
  </si>
  <si>
    <t>CMFU</t>
  </si>
  <si>
    <t>JFBU</t>
  </si>
  <si>
    <t>AMBH(R)</t>
  </si>
  <si>
    <t>CMBH(R)</t>
  </si>
  <si>
    <t>AMBU</t>
  </si>
  <si>
    <t>AMHB</t>
  </si>
  <si>
    <t>CMHB</t>
  </si>
  <si>
    <t>JFBH(R)</t>
  </si>
  <si>
    <t>VMBH(R)</t>
  </si>
  <si>
    <t>YAFBH(R)</t>
  </si>
  <si>
    <t>AMFS(R)</t>
  </si>
  <si>
    <t>YAFFS(R)</t>
  </si>
  <si>
    <t>JMBH(R)</t>
  </si>
  <si>
    <t>AFLB</t>
  </si>
  <si>
    <t>AMBH(C)</t>
  </si>
  <si>
    <t>Keve Serege</t>
  </si>
  <si>
    <t>VFHB</t>
  </si>
  <si>
    <t>Szórády Ernő</t>
  </si>
  <si>
    <t>Georg Schwarz</t>
  </si>
  <si>
    <t>I.</t>
  </si>
  <si>
    <t>II.</t>
  </si>
  <si>
    <t>III.</t>
  </si>
</sst>
</file>

<file path=xl/styles.xml><?xml version="1.0" encoding="utf-8"?>
<styleSheet xmlns="http://schemas.openxmlformats.org/spreadsheetml/2006/main">
  <fonts count="12">
    <font>
      <sz val="10"/>
      <name val="Times New Roman CE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0"/>
      <name val="Times New Roman CE"/>
      <charset val="238"/>
    </font>
    <font>
      <b/>
      <sz val="12"/>
      <name val="Arial Black"/>
      <family val="2"/>
      <charset val="238"/>
    </font>
    <font>
      <sz val="14"/>
      <name val="Times New Roman CE"/>
      <charset val="238"/>
    </font>
    <font>
      <sz val="12"/>
      <name val="Arial Black"/>
      <family val="2"/>
      <charset val="238"/>
    </font>
    <font>
      <b/>
      <sz val="10"/>
      <name val="Arial Black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1" xfId="0" applyFont="1" applyFill="1" applyBorder="1"/>
    <xf numFmtId="0" fontId="8" fillId="0" borderId="0" xfId="0" applyFont="1" applyFill="1"/>
    <xf numFmtId="0" fontId="6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0" fontId="9" fillId="0" borderId="4" xfId="0" applyFont="1" applyFill="1" applyBorder="1"/>
    <xf numFmtId="0" fontId="2" fillId="0" borderId="5" xfId="0" applyFont="1" applyFill="1" applyBorder="1" applyAlignment="1">
      <alignment wrapText="1"/>
    </xf>
    <xf numFmtId="0" fontId="7" fillId="0" borderId="0" xfId="0" applyFont="1" applyFill="1" applyBorder="1"/>
    <xf numFmtId="0" fontId="4" fillId="0" borderId="0" xfId="0" applyFont="1" applyFill="1" applyBorder="1"/>
    <xf numFmtId="0" fontId="9" fillId="0" borderId="6" xfId="0" applyFont="1" applyFill="1" applyBorder="1"/>
    <xf numFmtId="0" fontId="4" fillId="0" borderId="7" xfId="0" applyFont="1" applyFill="1" applyBorder="1"/>
    <xf numFmtId="0" fontId="7" fillId="0" borderId="7" xfId="0" applyFont="1" applyFill="1" applyBorder="1"/>
    <xf numFmtId="0" fontId="4" fillId="0" borderId="8" xfId="0" applyFont="1" applyFill="1" applyBorder="1"/>
    <xf numFmtId="0" fontId="1" fillId="0" borderId="9" xfId="0" applyFont="1" applyFill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0" borderId="14" xfId="0" applyFont="1" applyBorder="1"/>
    <xf numFmtId="0" fontId="5" fillId="0" borderId="6" xfId="0" applyFont="1" applyBorder="1"/>
    <xf numFmtId="1" fontId="8" fillId="0" borderId="15" xfId="0" applyNumberFormat="1" applyFont="1" applyFill="1" applyBorder="1"/>
    <xf numFmtId="1" fontId="6" fillId="0" borderId="15" xfId="0" applyNumberFormat="1" applyFont="1" applyFill="1" applyBorder="1"/>
    <xf numFmtId="1" fontId="8" fillId="0" borderId="13" xfId="0" applyNumberFormat="1" applyFont="1" applyFill="1" applyBorder="1"/>
    <xf numFmtId="1" fontId="6" fillId="0" borderId="13" xfId="0" applyNumberFormat="1" applyFont="1" applyFill="1" applyBorder="1"/>
    <xf numFmtId="0" fontId="2" fillId="2" borderId="1" xfId="0" applyFont="1" applyFill="1" applyBorder="1"/>
    <xf numFmtId="0" fontId="3" fillId="2" borderId="13" xfId="0" applyFont="1" applyFill="1" applyBorder="1"/>
    <xf numFmtId="0" fontId="5" fillId="2" borderId="6" xfId="0" applyFont="1" applyFill="1" applyBorder="1"/>
    <xf numFmtId="0" fontId="4" fillId="2" borderId="7" xfId="0" applyFont="1" applyFill="1" applyBorder="1"/>
    <xf numFmtId="1" fontId="8" fillId="2" borderId="13" xfId="0" applyNumberFormat="1" applyFont="1" applyFill="1" applyBorder="1"/>
    <xf numFmtId="1" fontId="6" fillId="2" borderId="13" xfId="0" applyNumberFormat="1" applyFont="1" applyFill="1" applyBorder="1"/>
    <xf numFmtId="0" fontId="9" fillId="2" borderId="6" xfId="0" applyFont="1" applyFill="1" applyBorder="1"/>
    <xf numFmtId="0" fontId="3" fillId="2" borderId="12" xfId="0" applyFont="1" applyFill="1" applyBorder="1"/>
    <xf numFmtId="9" fontId="6" fillId="0" borderId="13" xfId="0" applyNumberFormat="1" applyFont="1" applyFill="1" applyBorder="1"/>
    <xf numFmtId="9" fontId="6" fillId="0" borderId="16" xfId="0" applyNumberFormat="1" applyFont="1" applyFill="1" applyBorder="1"/>
    <xf numFmtId="9" fontId="6" fillId="2" borderId="13" xfId="0" applyNumberFormat="1" applyFont="1" applyFill="1" applyBorder="1"/>
    <xf numFmtId="0" fontId="3" fillId="2" borderId="0" xfId="0" applyFont="1" applyFill="1" applyBorder="1"/>
    <xf numFmtId="0" fontId="2" fillId="2" borderId="17" xfId="0" applyFont="1" applyFill="1" applyBorder="1"/>
    <xf numFmtId="0" fontId="3" fillId="2" borderId="18" xfId="0" applyFont="1" applyFill="1" applyBorder="1"/>
    <xf numFmtId="0" fontId="5" fillId="2" borderId="19" xfId="0" applyFont="1" applyFill="1" applyBorder="1"/>
    <xf numFmtId="0" fontId="4" fillId="2" borderId="20" xfId="0" applyFont="1" applyFill="1" applyBorder="1"/>
    <xf numFmtId="1" fontId="8" fillId="2" borderId="18" xfId="0" applyNumberFormat="1" applyFont="1" applyFill="1" applyBorder="1"/>
    <xf numFmtId="1" fontId="6" fillId="2" borderId="18" xfId="0" applyNumberFormat="1" applyFont="1" applyFill="1" applyBorder="1"/>
    <xf numFmtId="9" fontId="6" fillId="2" borderId="18" xfId="0" applyNumberFormat="1" applyFont="1" applyFill="1" applyBorder="1"/>
    <xf numFmtId="0" fontId="9" fillId="2" borderId="19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4" fillId="0" borderId="5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Normal="100" workbookViewId="0">
      <selection activeCell="D4" sqref="D4"/>
    </sheetView>
  </sheetViews>
  <sheetFormatPr defaultRowHeight="20.25"/>
  <cols>
    <col min="1" max="1" width="6.5" style="2" customWidth="1"/>
    <col min="2" max="2" width="30.6640625" style="1" customWidth="1"/>
    <col min="3" max="3" width="20.83203125" style="2" customWidth="1"/>
    <col min="4" max="4" width="13.33203125" style="2" bestFit="1" customWidth="1"/>
    <col min="5" max="5" width="5.6640625" style="11" customWidth="1"/>
    <col min="6" max="6" width="5" style="12" customWidth="1"/>
    <col min="7" max="7" width="10" style="5" customWidth="1"/>
    <col min="8" max="8" width="12.5" style="5" customWidth="1"/>
    <col min="9" max="9" width="12.5" style="6" customWidth="1"/>
    <col min="10" max="10" width="16.1640625" style="6" bestFit="1" customWidth="1"/>
    <col min="11" max="11" width="11.5" style="6" bestFit="1" customWidth="1"/>
    <col min="12" max="12" width="7.6640625" style="2" bestFit="1" customWidth="1"/>
    <col min="13" max="16384" width="9.33203125" style="2"/>
  </cols>
  <sheetData>
    <row r="1" spans="1:12" ht="20.25" customHeight="1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0.2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3.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2" s="3" customFormat="1" ht="42.75" customHeight="1" thickTop="1" thickBot="1">
      <c r="A5" s="8" t="s">
        <v>2</v>
      </c>
      <c r="B5" s="18" t="s">
        <v>0</v>
      </c>
      <c r="C5" s="19" t="s">
        <v>1</v>
      </c>
      <c r="D5" s="10" t="s">
        <v>3</v>
      </c>
      <c r="E5" s="54" t="s">
        <v>4</v>
      </c>
      <c r="F5" s="55"/>
      <c r="G5" s="20">
        <v>20</v>
      </c>
      <c r="H5" s="20">
        <v>16</v>
      </c>
      <c r="I5" s="20">
        <v>10</v>
      </c>
      <c r="J5" s="20" t="s">
        <v>9</v>
      </c>
      <c r="K5" s="20" t="s">
        <v>6</v>
      </c>
      <c r="L5" s="21" t="s">
        <v>5</v>
      </c>
    </row>
    <row r="6" spans="1:12">
      <c r="A6" s="7">
        <v>1</v>
      </c>
      <c r="B6" s="22" t="s">
        <v>10</v>
      </c>
      <c r="C6" s="22" t="s">
        <v>47</v>
      </c>
      <c r="D6" s="22" t="s">
        <v>57</v>
      </c>
      <c r="E6" s="24">
        <v>1</v>
      </c>
      <c r="F6" s="16"/>
      <c r="G6" s="26">
        <v>0</v>
      </c>
      <c r="H6" s="26">
        <v>2</v>
      </c>
      <c r="I6" s="27">
        <v>16</v>
      </c>
      <c r="J6" s="27">
        <v>182</v>
      </c>
      <c r="K6" s="39">
        <f t="shared" ref="K6:K37" si="0">(J6/560)</f>
        <v>0.32500000000000001</v>
      </c>
      <c r="L6" s="9" t="s">
        <v>78</v>
      </c>
    </row>
    <row r="7" spans="1:12">
      <c r="A7" s="30">
        <f t="shared" ref="A7:A38" si="1">A6+1</f>
        <v>2</v>
      </c>
      <c r="B7" s="31" t="s">
        <v>43</v>
      </c>
      <c r="C7" s="31" t="s">
        <v>47</v>
      </c>
      <c r="D7" s="31" t="s">
        <v>72</v>
      </c>
      <c r="E7" s="32">
        <v>14</v>
      </c>
      <c r="F7" s="33"/>
      <c r="G7" s="34">
        <v>1</v>
      </c>
      <c r="H7" s="34">
        <v>0</v>
      </c>
      <c r="I7" s="35">
        <v>7</v>
      </c>
      <c r="J7" s="35">
        <v>90</v>
      </c>
      <c r="K7" s="40">
        <f t="shared" si="0"/>
        <v>0.16071428571428573</v>
      </c>
      <c r="L7" s="36" t="s">
        <v>78</v>
      </c>
    </row>
    <row r="8" spans="1:12">
      <c r="A8" s="4">
        <f t="shared" si="1"/>
        <v>3</v>
      </c>
      <c r="B8" s="23" t="s">
        <v>46</v>
      </c>
      <c r="C8" s="23" t="s">
        <v>47</v>
      </c>
      <c r="D8" s="23" t="s">
        <v>73</v>
      </c>
      <c r="E8" s="25">
        <v>14</v>
      </c>
      <c r="F8" s="14"/>
      <c r="G8" s="28">
        <v>4</v>
      </c>
      <c r="H8" s="28">
        <v>5</v>
      </c>
      <c r="I8" s="29">
        <v>15</v>
      </c>
      <c r="J8" s="29">
        <v>310</v>
      </c>
      <c r="K8" s="38">
        <f t="shared" si="0"/>
        <v>0.5535714285714286</v>
      </c>
      <c r="L8" s="13" t="s">
        <v>78</v>
      </c>
    </row>
    <row r="9" spans="1:12">
      <c r="A9" s="4">
        <f t="shared" si="1"/>
        <v>4</v>
      </c>
      <c r="B9" s="23" t="s">
        <v>45</v>
      </c>
      <c r="C9" s="23" t="s">
        <v>47</v>
      </c>
      <c r="D9" s="23" t="s">
        <v>73</v>
      </c>
      <c r="E9" s="25">
        <v>14</v>
      </c>
      <c r="F9" s="14"/>
      <c r="G9" s="28">
        <v>1</v>
      </c>
      <c r="H9" s="28">
        <v>1</v>
      </c>
      <c r="I9" s="29">
        <v>13</v>
      </c>
      <c r="J9" s="29">
        <v>166</v>
      </c>
      <c r="K9" s="38">
        <f t="shared" si="0"/>
        <v>0.29642857142857143</v>
      </c>
      <c r="L9" s="13" t="s">
        <v>79</v>
      </c>
    </row>
    <row r="10" spans="1:12">
      <c r="A10" s="4">
        <f t="shared" si="1"/>
        <v>5</v>
      </c>
      <c r="B10" s="23" t="s">
        <v>44</v>
      </c>
      <c r="C10" s="23" t="s">
        <v>47</v>
      </c>
      <c r="D10" s="23" t="s">
        <v>73</v>
      </c>
      <c r="E10" s="25">
        <v>14</v>
      </c>
      <c r="F10" s="14"/>
      <c r="G10" s="28">
        <v>1</v>
      </c>
      <c r="H10" s="28">
        <v>1</v>
      </c>
      <c r="I10" s="29">
        <v>8</v>
      </c>
      <c r="J10" s="29">
        <v>116</v>
      </c>
      <c r="K10" s="38">
        <f t="shared" si="0"/>
        <v>0.20714285714285716</v>
      </c>
      <c r="L10" s="13" t="s">
        <v>80</v>
      </c>
    </row>
    <row r="11" spans="1:12">
      <c r="A11" s="30">
        <f t="shared" si="1"/>
        <v>6</v>
      </c>
      <c r="B11" s="31" t="s">
        <v>16</v>
      </c>
      <c r="C11" s="31" t="s">
        <v>50</v>
      </c>
      <c r="D11" s="31" t="s">
        <v>61</v>
      </c>
      <c r="E11" s="32">
        <v>5</v>
      </c>
      <c r="F11" s="33"/>
      <c r="G11" s="34">
        <v>2</v>
      </c>
      <c r="H11" s="34">
        <v>6</v>
      </c>
      <c r="I11" s="35">
        <v>11</v>
      </c>
      <c r="J11" s="35">
        <v>246</v>
      </c>
      <c r="K11" s="40">
        <f t="shared" si="0"/>
        <v>0.43928571428571428</v>
      </c>
      <c r="L11" s="36" t="s">
        <v>78</v>
      </c>
    </row>
    <row r="12" spans="1:12">
      <c r="A12" s="30">
        <f t="shared" si="1"/>
        <v>7</v>
      </c>
      <c r="B12" s="31" t="s">
        <v>15</v>
      </c>
      <c r="C12" s="31" t="s">
        <v>49</v>
      </c>
      <c r="D12" s="31" t="s">
        <v>61</v>
      </c>
      <c r="E12" s="32">
        <v>5</v>
      </c>
      <c r="F12" s="33"/>
      <c r="G12" s="34">
        <v>3</v>
      </c>
      <c r="H12" s="34">
        <v>3</v>
      </c>
      <c r="I12" s="35">
        <v>13</v>
      </c>
      <c r="J12" s="35">
        <v>238</v>
      </c>
      <c r="K12" s="40">
        <f t="shared" si="0"/>
        <v>0.42499999999999999</v>
      </c>
      <c r="L12" s="36" t="s">
        <v>79</v>
      </c>
    </row>
    <row r="13" spans="1:12">
      <c r="A13" s="30">
        <f t="shared" si="1"/>
        <v>8</v>
      </c>
      <c r="B13" s="31" t="s">
        <v>14</v>
      </c>
      <c r="C13" s="31" t="s">
        <v>48</v>
      </c>
      <c r="D13" s="31" t="s">
        <v>61</v>
      </c>
      <c r="E13" s="32">
        <v>5</v>
      </c>
      <c r="F13" s="33"/>
      <c r="G13" s="34">
        <v>0</v>
      </c>
      <c r="H13" s="34">
        <v>1</v>
      </c>
      <c r="I13" s="35">
        <v>10</v>
      </c>
      <c r="J13" s="35">
        <v>116</v>
      </c>
      <c r="K13" s="40">
        <f t="shared" si="0"/>
        <v>0.20714285714285716</v>
      </c>
      <c r="L13" s="36" t="s">
        <v>80</v>
      </c>
    </row>
    <row r="14" spans="1:12">
      <c r="A14" s="30">
        <f t="shared" si="1"/>
        <v>9</v>
      </c>
      <c r="B14" s="31" t="s">
        <v>28</v>
      </c>
      <c r="C14" s="31"/>
      <c r="D14" s="31" t="s">
        <v>61</v>
      </c>
      <c r="E14" s="32">
        <v>18</v>
      </c>
      <c r="F14" s="33"/>
      <c r="G14" s="34">
        <v>0</v>
      </c>
      <c r="H14" s="34">
        <v>1</v>
      </c>
      <c r="I14" s="35">
        <v>8</v>
      </c>
      <c r="J14" s="35">
        <v>96</v>
      </c>
      <c r="K14" s="40">
        <f t="shared" si="0"/>
        <v>0.17142857142857143</v>
      </c>
      <c r="L14" s="36"/>
    </row>
    <row r="15" spans="1:12">
      <c r="A15" s="4">
        <f t="shared" si="1"/>
        <v>10</v>
      </c>
      <c r="B15" s="23" t="s">
        <v>33</v>
      </c>
      <c r="C15" s="23" t="s">
        <v>52</v>
      </c>
      <c r="D15" s="23" t="s">
        <v>63</v>
      </c>
      <c r="E15" s="25">
        <v>20</v>
      </c>
      <c r="F15" s="14"/>
      <c r="G15" s="28">
        <v>13</v>
      </c>
      <c r="H15" s="28">
        <v>9</v>
      </c>
      <c r="I15" s="29">
        <v>6</v>
      </c>
      <c r="J15" s="29">
        <v>464</v>
      </c>
      <c r="K15" s="38">
        <f t="shared" si="0"/>
        <v>0.82857142857142863</v>
      </c>
      <c r="L15" s="13" t="s">
        <v>78</v>
      </c>
    </row>
    <row r="16" spans="1:12">
      <c r="A16" s="4">
        <f t="shared" si="1"/>
        <v>11</v>
      </c>
      <c r="B16" s="23" t="s">
        <v>19</v>
      </c>
      <c r="C16" s="23" t="s">
        <v>51</v>
      </c>
      <c r="D16" s="23" t="s">
        <v>63</v>
      </c>
      <c r="E16" s="25">
        <v>7</v>
      </c>
      <c r="F16" s="14"/>
      <c r="G16" s="28">
        <v>7</v>
      </c>
      <c r="H16" s="28">
        <v>15</v>
      </c>
      <c r="I16" s="29">
        <v>4</v>
      </c>
      <c r="J16" s="29">
        <v>430</v>
      </c>
      <c r="K16" s="38">
        <f t="shared" si="0"/>
        <v>0.7678571428571429</v>
      </c>
      <c r="L16" s="13" t="s">
        <v>79</v>
      </c>
    </row>
    <row r="17" spans="1:12">
      <c r="A17" s="4">
        <f t="shared" si="1"/>
        <v>12</v>
      </c>
      <c r="B17" s="23" t="s">
        <v>31</v>
      </c>
      <c r="C17" s="23" t="s">
        <v>51</v>
      </c>
      <c r="D17" s="23" t="s">
        <v>63</v>
      </c>
      <c r="E17" s="25">
        <v>20</v>
      </c>
      <c r="F17" s="14"/>
      <c r="G17" s="28">
        <v>4</v>
      </c>
      <c r="H17" s="28">
        <v>17</v>
      </c>
      <c r="I17" s="29">
        <v>6</v>
      </c>
      <c r="J17" s="29">
        <v>412</v>
      </c>
      <c r="K17" s="38">
        <f t="shared" si="0"/>
        <v>0.73571428571428577</v>
      </c>
      <c r="L17" s="13" t="s">
        <v>80</v>
      </c>
    </row>
    <row r="18" spans="1:12">
      <c r="A18" s="4">
        <f t="shared" si="1"/>
        <v>13</v>
      </c>
      <c r="B18" s="23" t="s">
        <v>18</v>
      </c>
      <c r="C18" s="23"/>
      <c r="D18" s="23" t="s">
        <v>63</v>
      </c>
      <c r="E18" s="25">
        <v>7</v>
      </c>
      <c r="F18" s="14"/>
      <c r="G18" s="28">
        <v>3</v>
      </c>
      <c r="H18" s="28">
        <v>6</v>
      </c>
      <c r="I18" s="29">
        <v>12</v>
      </c>
      <c r="J18" s="29">
        <v>276</v>
      </c>
      <c r="K18" s="38">
        <f t="shared" si="0"/>
        <v>0.49285714285714288</v>
      </c>
      <c r="L18" s="13"/>
    </row>
    <row r="19" spans="1:12">
      <c r="A19" s="4">
        <f t="shared" si="1"/>
        <v>14</v>
      </c>
      <c r="B19" s="23" t="s">
        <v>32</v>
      </c>
      <c r="C19" s="23" t="s">
        <v>55</v>
      </c>
      <c r="D19" s="23" t="s">
        <v>63</v>
      </c>
      <c r="E19" s="25">
        <v>20</v>
      </c>
      <c r="F19" s="14"/>
      <c r="G19" s="28"/>
      <c r="H19" s="28"/>
      <c r="I19" s="29"/>
      <c r="J19" s="29"/>
      <c r="K19" s="38">
        <f t="shared" si="0"/>
        <v>0</v>
      </c>
      <c r="L19" s="13"/>
    </row>
    <row r="20" spans="1:12">
      <c r="A20" s="30">
        <f t="shared" si="1"/>
        <v>15</v>
      </c>
      <c r="B20" s="31" t="s">
        <v>39</v>
      </c>
      <c r="C20" s="31" t="s">
        <v>51</v>
      </c>
      <c r="D20" s="31" t="s">
        <v>69</v>
      </c>
      <c r="E20" s="32">
        <v>25</v>
      </c>
      <c r="F20" s="33"/>
      <c r="G20" s="34">
        <v>1</v>
      </c>
      <c r="H20" s="34">
        <v>3</v>
      </c>
      <c r="I20" s="35">
        <v>10</v>
      </c>
      <c r="J20" s="35">
        <v>168</v>
      </c>
      <c r="K20" s="40">
        <f t="shared" si="0"/>
        <v>0.3</v>
      </c>
      <c r="L20" s="36" t="s">
        <v>78</v>
      </c>
    </row>
    <row r="21" spans="1:12">
      <c r="A21" s="4">
        <f t="shared" si="1"/>
        <v>16</v>
      </c>
      <c r="B21" s="23" t="s">
        <v>36</v>
      </c>
      <c r="C21" s="23" t="s">
        <v>51</v>
      </c>
      <c r="D21" s="23" t="s">
        <v>58</v>
      </c>
      <c r="E21" s="25">
        <v>23</v>
      </c>
      <c r="F21" s="14"/>
      <c r="G21" s="28">
        <v>14</v>
      </c>
      <c r="H21" s="28">
        <v>13</v>
      </c>
      <c r="I21" s="29">
        <v>1</v>
      </c>
      <c r="J21" s="29">
        <v>498</v>
      </c>
      <c r="K21" s="38">
        <f t="shared" si="0"/>
        <v>0.88928571428571423</v>
      </c>
      <c r="L21" s="13" t="s">
        <v>78</v>
      </c>
    </row>
    <row r="22" spans="1:12">
      <c r="A22" s="4">
        <f t="shared" si="1"/>
        <v>17</v>
      </c>
      <c r="B22" s="23" t="s">
        <v>37</v>
      </c>
      <c r="C22" s="23" t="s">
        <v>52</v>
      </c>
      <c r="D22" s="23" t="s">
        <v>58</v>
      </c>
      <c r="E22" s="25">
        <v>23</v>
      </c>
      <c r="F22" s="14"/>
      <c r="G22" s="28">
        <v>12</v>
      </c>
      <c r="H22" s="28">
        <v>12</v>
      </c>
      <c r="I22" s="29">
        <v>4</v>
      </c>
      <c r="J22" s="29">
        <v>472</v>
      </c>
      <c r="K22" s="38">
        <f t="shared" si="0"/>
        <v>0.84285714285714286</v>
      </c>
      <c r="L22" s="13" t="s">
        <v>79</v>
      </c>
    </row>
    <row r="23" spans="1:12">
      <c r="A23" s="4">
        <f t="shared" si="1"/>
        <v>18</v>
      </c>
      <c r="B23" s="23" t="s">
        <v>35</v>
      </c>
      <c r="C23" s="23" t="s">
        <v>55</v>
      </c>
      <c r="D23" s="23" t="s">
        <v>58</v>
      </c>
      <c r="E23" s="25">
        <v>23</v>
      </c>
      <c r="F23" s="14"/>
      <c r="G23" s="28">
        <v>11</v>
      </c>
      <c r="H23" s="28">
        <v>10</v>
      </c>
      <c r="I23" s="29">
        <v>5</v>
      </c>
      <c r="J23" s="29">
        <v>430</v>
      </c>
      <c r="K23" s="38">
        <f t="shared" si="0"/>
        <v>0.7678571428571429</v>
      </c>
      <c r="L23" s="13" t="s">
        <v>80</v>
      </c>
    </row>
    <row r="24" spans="1:12">
      <c r="A24" s="4">
        <f t="shared" si="1"/>
        <v>19</v>
      </c>
      <c r="B24" s="23" t="s">
        <v>11</v>
      </c>
      <c r="C24" s="23"/>
      <c r="D24" s="23" t="s">
        <v>58</v>
      </c>
      <c r="E24" s="25">
        <v>1</v>
      </c>
      <c r="F24" s="14"/>
      <c r="G24" s="28">
        <v>7</v>
      </c>
      <c r="H24" s="28">
        <v>12</v>
      </c>
      <c r="I24" s="29">
        <v>9</v>
      </c>
      <c r="J24" s="29">
        <v>422</v>
      </c>
      <c r="K24" s="38">
        <f t="shared" si="0"/>
        <v>0.75357142857142856</v>
      </c>
      <c r="L24" s="13"/>
    </row>
    <row r="25" spans="1:12">
      <c r="A25" s="4">
        <f t="shared" si="1"/>
        <v>20</v>
      </c>
      <c r="B25" s="23" t="s">
        <v>38</v>
      </c>
      <c r="C25" s="23" t="s">
        <v>74</v>
      </c>
      <c r="D25" s="23" t="s">
        <v>58</v>
      </c>
      <c r="E25" s="25">
        <v>23</v>
      </c>
      <c r="F25" s="14"/>
      <c r="G25" s="28">
        <v>4</v>
      </c>
      <c r="H25" s="28">
        <v>11</v>
      </c>
      <c r="I25" s="29">
        <v>9</v>
      </c>
      <c r="J25" s="29">
        <v>346</v>
      </c>
      <c r="K25" s="38">
        <f t="shared" si="0"/>
        <v>0.61785714285714288</v>
      </c>
      <c r="L25" s="13"/>
    </row>
    <row r="26" spans="1:12">
      <c r="A26" s="30">
        <f t="shared" si="1"/>
        <v>21</v>
      </c>
      <c r="B26" s="31" t="s">
        <v>21</v>
      </c>
      <c r="C26" s="31"/>
      <c r="D26" s="31" t="s">
        <v>64</v>
      </c>
      <c r="E26" s="32">
        <v>7</v>
      </c>
      <c r="F26" s="33"/>
      <c r="G26" s="34">
        <v>0</v>
      </c>
      <c r="H26" s="34">
        <v>1</v>
      </c>
      <c r="I26" s="35">
        <v>11</v>
      </c>
      <c r="J26" s="35">
        <v>126</v>
      </c>
      <c r="K26" s="40">
        <f t="shared" si="0"/>
        <v>0.22500000000000001</v>
      </c>
      <c r="L26" s="36" t="s">
        <v>78</v>
      </c>
    </row>
    <row r="27" spans="1:12">
      <c r="A27" s="30">
        <f t="shared" si="1"/>
        <v>22</v>
      </c>
      <c r="B27" s="31" t="s">
        <v>26</v>
      </c>
      <c r="C27" s="31" t="s">
        <v>54</v>
      </c>
      <c r="D27" s="41" t="s">
        <v>64</v>
      </c>
      <c r="E27" s="32">
        <v>16</v>
      </c>
      <c r="F27" s="33"/>
      <c r="G27" s="34">
        <v>1</v>
      </c>
      <c r="H27" s="34">
        <v>0</v>
      </c>
      <c r="I27" s="35">
        <v>10</v>
      </c>
      <c r="J27" s="35">
        <v>120</v>
      </c>
      <c r="K27" s="40">
        <f t="shared" si="0"/>
        <v>0.21428571428571427</v>
      </c>
      <c r="L27" s="36" t="s">
        <v>79</v>
      </c>
    </row>
    <row r="28" spans="1:12">
      <c r="A28" s="30">
        <f t="shared" si="1"/>
        <v>23</v>
      </c>
      <c r="B28" s="31" t="s">
        <v>29</v>
      </c>
      <c r="C28" s="31"/>
      <c r="D28" s="31" t="s">
        <v>64</v>
      </c>
      <c r="E28" s="32">
        <v>18</v>
      </c>
      <c r="F28" s="33"/>
      <c r="G28" s="34">
        <v>2</v>
      </c>
      <c r="H28" s="34">
        <v>3</v>
      </c>
      <c r="I28" s="35">
        <v>3</v>
      </c>
      <c r="J28" s="35">
        <v>118</v>
      </c>
      <c r="K28" s="40">
        <f t="shared" si="0"/>
        <v>0.21071428571428572</v>
      </c>
      <c r="L28" s="36" t="s">
        <v>80</v>
      </c>
    </row>
    <row r="29" spans="1:12">
      <c r="A29" s="30">
        <f t="shared" si="1"/>
        <v>24</v>
      </c>
      <c r="B29" s="31" t="s">
        <v>22</v>
      </c>
      <c r="C29" s="31" t="s">
        <v>47</v>
      </c>
      <c r="D29" s="31" t="s">
        <v>64</v>
      </c>
      <c r="E29" s="32">
        <v>27</v>
      </c>
      <c r="F29" s="33"/>
      <c r="G29" s="34">
        <v>0</v>
      </c>
      <c r="H29" s="34">
        <v>0</v>
      </c>
      <c r="I29" s="35">
        <v>9</v>
      </c>
      <c r="J29" s="35">
        <v>90</v>
      </c>
      <c r="K29" s="40">
        <f t="shared" si="0"/>
        <v>0.16071428571428573</v>
      </c>
      <c r="L29" s="36"/>
    </row>
    <row r="30" spans="1:12">
      <c r="A30" s="30">
        <f t="shared" si="1"/>
        <v>25</v>
      </c>
      <c r="B30" s="31" t="s">
        <v>30</v>
      </c>
      <c r="C30" s="31"/>
      <c r="D30" s="31" t="s">
        <v>64</v>
      </c>
      <c r="E30" s="32">
        <v>18</v>
      </c>
      <c r="F30" s="33"/>
      <c r="G30" s="34">
        <v>0</v>
      </c>
      <c r="H30" s="34">
        <v>1</v>
      </c>
      <c r="I30" s="35">
        <v>5</v>
      </c>
      <c r="J30" s="35">
        <v>66</v>
      </c>
      <c r="K30" s="40">
        <f t="shared" si="0"/>
        <v>0.11785714285714285</v>
      </c>
      <c r="L30" s="36"/>
    </row>
    <row r="31" spans="1:12">
      <c r="A31" s="30">
        <f t="shared" si="1"/>
        <v>26</v>
      </c>
      <c r="B31" s="31" t="s">
        <v>20</v>
      </c>
      <c r="C31" s="31" t="s">
        <v>52</v>
      </c>
      <c r="D31" s="31" t="s">
        <v>64</v>
      </c>
      <c r="E31" s="32">
        <v>7</v>
      </c>
      <c r="F31" s="33"/>
      <c r="G31" s="34"/>
      <c r="H31" s="34"/>
      <c r="I31" s="35"/>
      <c r="J31" s="35"/>
      <c r="K31" s="40">
        <f t="shared" si="0"/>
        <v>0</v>
      </c>
      <c r="L31" s="36"/>
    </row>
    <row r="32" spans="1:12">
      <c r="A32" s="4">
        <f t="shared" si="1"/>
        <v>27</v>
      </c>
      <c r="B32" s="23" t="s">
        <v>24</v>
      </c>
      <c r="C32" s="23" t="s">
        <v>48</v>
      </c>
      <c r="D32" s="23" t="s">
        <v>62</v>
      </c>
      <c r="E32" s="25">
        <v>27</v>
      </c>
      <c r="F32" s="14"/>
      <c r="G32" s="28">
        <v>1</v>
      </c>
      <c r="H32" s="28">
        <v>4</v>
      </c>
      <c r="I32" s="29">
        <v>6</v>
      </c>
      <c r="J32" s="29">
        <v>144</v>
      </c>
      <c r="K32" s="38">
        <f t="shared" si="0"/>
        <v>0.25714285714285712</v>
      </c>
      <c r="L32" s="13" t="s">
        <v>78</v>
      </c>
    </row>
    <row r="33" spans="1:12">
      <c r="A33" s="4">
        <f t="shared" si="1"/>
        <v>28</v>
      </c>
      <c r="B33" s="23" t="s">
        <v>25</v>
      </c>
      <c r="C33" s="23" t="s">
        <v>48</v>
      </c>
      <c r="D33" s="23" t="s">
        <v>62</v>
      </c>
      <c r="E33" s="25">
        <v>5</v>
      </c>
      <c r="F33" s="14"/>
      <c r="G33" s="28">
        <v>0</v>
      </c>
      <c r="H33" s="28">
        <v>1</v>
      </c>
      <c r="I33" s="29">
        <v>6</v>
      </c>
      <c r="J33" s="29">
        <v>76</v>
      </c>
      <c r="K33" s="38">
        <f t="shared" si="0"/>
        <v>0.1357142857142857</v>
      </c>
      <c r="L33" s="13" t="s">
        <v>79</v>
      </c>
    </row>
    <row r="34" spans="1:12">
      <c r="A34" s="30">
        <f t="shared" si="1"/>
        <v>29</v>
      </c>
      <c r="B34" s="31" t="s">
        <v>12</v>
      </c>
      <c r="C34" s="31" t="s">
        <v>47</v>
      </c>
      <c r="D34" s="31" t="s">
        <v>59</v>
      </c>
      <c r="E34" s="32">
        <v>1</v>
      </c>
      <c r="F34" s="33"/>
      <c r="G34" s="34">
        <v>2</v>
      </c>
      <c r="H34" s="34">
        <v>1</v>
      </c>
      <c r="I34" s="35">
        <v>12</v>
      </c>
      <c r="J34" s="35">
        <v>156</v>
      </c>
      <c r="K34" s="40">
        <f t="shared" si="0"/>
        <v>0.27857142857142858</v>
      </c>
      <c r="L34" s="36" t="s">
        <v>78</v>
      </c>
    </row>
    <row r="35" spans="1:12">
      <c r="A35" s="4">
        <f t="shared" si="1"/>
        <v>30</v>
      </c>
      <c r="B35" s="23" t="s">
        <v>23</v>
      </c>
      <c r="C35" s="23" t="s">
        <v>47</v>
      </c>
      <c r="D35" s="23" t="s">
        <v>65</v>
      </c>
      <c r="E35" s="25">
        <v>27</v>
      </c>
      <c r="F35" s="14"/>
      <c r="G35" s="28">
        <v>0</v>
      </c>
      <c r="H35" s="28">
        <v>1</v>
      </c>
      <c r="I35" s="29">
        <v>8</v>
      </c>
      <c r="J35" s="29">
        <v>96</v>
      </c>
      <c r="K35" s="38">
        <f t="shared" si="0"/>
        <v>0.17142857142857143</v>
      </c>
      <c r="L35" s="13" t="s">
        <v>78</v>
      </c>
    </row>
    <row r="36" spans="1:12">
      <c r="A36" s="30">
        <f t="shared" si="1"/>
        <v>31</v>
      </c>
      <c r="B36" s="31" t="s">
        <v>17</v>
      </c>
      <c r="C36" s="31" t="s">
        <v>53</v>
      </c>
      <c r="D36" s="31" t="s">
        <v>66</v>
      </c>
      <c r="E36" s="32">
        <v>27</v>
      </c>
      <c r="F36" s="33"/>
      <c r="G36" s="34">
        <v>0</v>
      </c>
      <c r="H36" s="34">
        <v>2</v>
      </c>
      <c r="I36" s="35">
        <v>7</v>
      </c>
      <c r="J36" s="35">
        <v>102</v>
      </c>
      <c r="K36" s="40">
        <f t="shared" si="0"/>
        <v>0.18214285714285713</v>
      </c>
      <c r="L36" s="36" t="s">
        <v>78</v>
      </c>
    </row>
    <row r="37" spans="1:12">
      <c r="A37" s="30">
        <f t="shared" si="1"/>
        <v>32</v>
      </c>
      <c r="B37" s="31" t="s">
        <v>34</v>
      </c>
      <c r="C37" s="31" t="s">
        <v>51</v>
      </c>
      <c r="D37" s="31" t="s">
        <v>66</v>
      </c>
      <c r="E37" s="32">
        <v>20</v>
      </c>
      <c r="F37" s="33"/>
      <c r="G37" s="34">
        <v>0</v>
      </c>
      <c r="H37" s="34">
        <v>0</v>
      </c>
      <c r="I37" s="35">
        <v>2</v>
      </c>
      <c r="J37" s="35">
        <v>20</v>
      </c>
      <c r="K37" s="40">
        <f t="shared" si="0"/>
        <v>3.5714285714285712E-2</v>
      </c>
      <c r="L37" s="36" t="s">
        <v>79</v>
      </c>
    </row>
    <row r="38" spans="1:12">
      <c r="A38" s="4">
        <f t="shared" si="1"/>
        <v>33</v>
      </c>
      <c r="B38" s="23" t="s">
        <v>13</v>
      </c>
      <c r="C38" s="23" t="s">
        <v>47</v>
      </c>
      <c r="D38" s="23" t="s">
        <v>60</v>
      </c>
      <c r="E38" s="25">
        <v>1</v>
      </c>
      <c r="F38" s="14"/>
      <c r="G38" s="28">
        <v>0</v>
      </c>
      <c r="H38" s="28">
        <v>1</v>
      </c>
      <c r="I38" s="29">
        <v>9</v>
      </c>
      <c r="J38" s="29">
        <v>106</v>
      </c>
      <c r="K38" s="38">
        <f t="shared" ref="K38:K44" si="2">(J38/560)</f>
        <v>0.18928571428571428</v>
      </c>
      <c r="L38" s="13" t="s">
        <v>78</v>
      </c>
    </row>
    <row r="39" spans="1:12">
      <c r="A39" s="30">
        <f t="shared" ref="A39:A44" si="3">A38+1</f>
        <v>34</v>
      </c>
      <c r="B39" s="37" t="s">
        <v>41</v>
      </c>
      <c r="C39" s="37" t="s">
        <v>48</v>
      </c>
      <c r="D39" s="37" t="s">
        <v>71</v>
      </c>
      <c r="E39" s="32">
        <v>25</v>
      </c>
      <c r="F39" s="33"/>
      <c r="G39" s="34">
        <v>3</v>
      </c>
      <c r="H39" s="34">
        <v>4</v>
      </c>
      <c r="I39" s="35">
        <v>9</v>
      </c>
      <c r="J39" s="35">
        <v>224</v>
      </c>
      <c r="K39" s="40">
        <f t="shared" si="2"/>
        <v>0.4</v>
      </c>
      <c r="L39" s="36" t="s">
        <v>78</v>
      </c>
    </row>
    <row r="40" spans="1:12">
      <c r="A40" s="4">
        <f t="shared" si="3"/>
        <v>35</v>
      </c>
      <c r="B40" s="23" t="s">
        <v>42</v>
      </c>
      <c r="C40" s="23" t="s">
        <v>74</v>
      </c>
      <c r="D40" s="23" t="s">
        <v>75</v>
      </c>
      <c r="E40" s="25">
        <v>25</v>
      </c>
      <c r="F40" s="14"/>
      <c r="G40" s="28">
        <v>0</v>
      </c>
      <c r="H40" s="28">
        <v>0</v>
      </c>
      <c r="I40" s="29">
        <v>6</v>
      </c>
      <c r="J40" s="29">
        <v>60</v>
      </c>
      <c r="K40" s="38">
        <f t="shared" si="2"/>
        <v>0.10714285714285714</v>
      </c>
      <c r="L40" s="13" t="s">
        <v>78</v>
      </c>
    </row>
    <row r="41" spans="1:12">
      <c r="A41" s="30">
        <f t="shared" si="3"/>
        <v>36</v>
      </c>
      <c r="B41" s="31" t="s">
        <v>76</v>
      </c>
      <c r="C41" s="31" t="s">
        <v>56</v>
      </c>
      <c r="D41" s="31" t="s">
        <v>67</v>
      </c>
      <c r="E41" s="32">
        <v>16</v>
      </c>
      <c r="F41" s="33"/>
      <c r="G41" s="34">
        <v>0</v>
      </c>
      <c r="H41" s="34">
        <v>4</v>
      </c>
      <c r="I41" s="35">
        <v>12</v>
      </c>
      <c r="J41" s="35">
        <v>184</v>
      </c>
      <c r="K41" s="40">
        <f t="shared" si="2"/>
        <v>0.32857142857142857</v>
      </c>
      <c r="L41" s="36" t="s">
        <v>78</v>
      </c>
    </row>
    <row r="42" spans="1:12">
      <c r="A42" s="30">
        <f t="shared" si="3"/>
        <v>37</v>
      </c>
      <c r="B42" s="31" t="s">
        <v>77</v>
      </c>
      <c r="C42" s="31" t="s">
        <v>55</v>
      </c>
      <c r="D42" s="31" t="s">
        <v>67</v>
      </c>
      <c r="E42" s="32">
        <v>16</v>
      </c>
      <c r="F42" s="33"/>
      <c r="G42" s="34">
        <v>0</v>
      </c>
      <c r="H42" s="34">
        <v>1</v>
      </c>
      <c r="I42" s="35">
        <v>7</v>
      </c>
      <c r="J42" s="35">
        <v>86</v>
      </c>
      <c r="K42" s="40">
        <f t="shared" si="2"/>
        <v>0.15357142857142858</v>
      </c>
      <c r="L42" s="36" t="s">
        <v>79</v>
      </c>
    </row>
    <row r="43" spans="1:12">
      <c r="A43" s="4">
        <f t="shared" si="3"/>
        <v>38</v>
      </c>
      <c r="B43" s="23" t="s">
        <v>27</v>
      </c>
      <c r="C43" s="23" t="s">
        <v>48</v>
      </c>
      <c r="D43" s="23" t="s">
        <v>68</v>
      </c>
      <c r="E43" s="25">
        <v>16</v>
      </c>
      <c r="F43" s="15"/>
      <c r="G43" s="28">
        <v>0</v>
      </c>
      <c r="H43" s="28">
        <v>2</v>
      </c>
      <c r="I43" s="29">
        <v>7</v>
      </c>
      <c r="J43" s="29">
        <v>102</v>
      </c>
      <c r="K43" s="38">
        <f t="shared" si="2"/>
        <v>0.18214285714285713</v>
      </c>
      <c r="L43" s="13" t="s">
        <v>78</v>
      </c>
    </row>
    <row r="44" spans="1:12" ht="21" thickBot="1">
      <c r="A44" s="42">
        <f t="shared" si="3"/>
        <v>39</v>
      </c>
      <c r="B44" s="43" t="s">
        <v>40</v>
      </c>
      <c r="C44" s="43" t="s">
        <v>51</v>
      </c>
      <c r="D44" s="43" t="s">
        <v>70</v>
      </c>
      <c r="E44" s="44">
        <v>25</v>
      </c>
      <c r="F44" s="45"/>
      <c r="G44" s="46">
        <v>4</v>
      </c>
      <c r="H44" s="46">
        <v>7</v>
      </c>
      <c r="I44" s="47">
        <v>9</v>
      </c>
      <c r="J44" s="47">
        <v>282</v>
      </c>
      <c r="K44" s="48">
        <f t="shared" si="2"/>
        <v>0.50357142857142856</v>
      </c>
      <c r="L44" s="49" t="s">
        <v>78</v>
      </c>
    </row>
    <row r="45" spans="1:12" ht="21" thickTop="1">
      <c r="A45" s="50"/>
      <c r="B45" s="51"/>
      <c r="C45" s="50"/>
      <c r="D45" s="50"/>
      <c r="G45" s="52"/>
      <c r="H45" s="52"/>
      <c r="I45" s="53"/>
      <c r="J45" s="53"/>
      <c r="K45" s="53"/>
      <c r="L45" s="50"/>
    </row>
  </sheetData>
  <autoFilter ref="A5:L5">
    <filterColumn colId="4" showButton="0"/>
    <sortState ref="A5:L97">
      <sortCondition ref="D4"/>
    </sortState>
  </autoFilter>
  <mergeCells count="4">
    <mergeCell ref="E5:F5"/>
    <mergeCell ref="A1:L1"/>
    <mergeCell ref="A2:L2"/>
    <mergeCell ref="A3:L3"/>
  </mergeCells>
  <phoneticPr fontId="0" type="noConversion"/>
  <printOptions horizontalCentered="1" verticalCentered="1"/>
  <pageMargins left="0.62992125984251968" right="0.59055118110236227" top="0.43307086614173229" bottom="0.70866141732283472" header="0.35433070866141736" footer="0.35433070866141736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Minősítő</vt:lpstr>
      <vt:lpstr>Minősítő!Print_Area</vt:lpstr>
      <vt:lpstr>Minősítő!Print_Titles</vt:lpstr>
    </vt:vector>
  </TitlesOfParts>
  <Company>prodip kft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ragoncsa zoltán</dc:creator>
  <cp:lastModifiedBy>Fábos László</cp:lastModifiedBy>
  <cp:lastPrinted>2008-07-13T13:21:21Z</cp:lastPrinted>
  <dcterms:created xsi:type="dcterms:W3CDTF">2002-09-12T18:26:20Z</dcterms:created>
  <dcterms:modified xsi:type="dcterms:W3CDTF">2015-04-17T15:30:47Z</dcterms:modified>
</cp:coreProperties>
</file>