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9015" activeTab="0"/>
  </bookViews>
  <sheets>
    <sheet name="Munka1" sheetId="1" r:id="rId1"/>
    <sheet name="Össz.fő" sheetId="2" r:id="rId2"/>
  </sheets>
  <definedNames/>
  <calcPr fullCalcOnLoad="1"/>
</workbook>
</file>

<file path=xl/sharedStrings.xml><?xml version="1.0" encoding="utf-8"?>
<sst xmlns="http://schemas.openxmlformats.org/spreadsheetml/2006/main" count="730" uniqueCount="308">
  <si>
    <t>TR-RB</t>
  </si>
  <si>
    <t>PB-HB</t>
  </si>
  <si>
    <t>BB</t>
  </si>
  <si>
    <t>CU</t>
  </si>
  <si>
    <t>CRB</t>
  </si>
  <si>
    <t>CB</t>
  </si>
  <si>
    <t>Egyesület</t>
  </si>
  <si>
    <t>M</t>
  </si>
  <si>
    <t>Össz.pontszám</t>
  </si>
  <si>
    <t>%</t>
  </si>
  <si>
    <t>Lövés</t>
  </si>
  <si>
    <t>TR-LB</t>
  </si>
  <si>
    <t>Név</t>
  </si>
  <si>
    <t>Mini fiú  TR-RB</t>
  </si>
  <si>
    <t>Gyerek fiú   TR-RB</t>
  </si>
  <si>
    <t>Gyerek lány  TR-RB</t>
  </si>
  <si>
    <t>Serdülő fiú  TR-RB</t>
  </si>
  <si>
    <t>Serdülő lány  TR-RB</t>
  </si>
  <si>
    <t>Ifi fiú  TR-RB</t>
  </si>
  <si>
    <t>Női  TR-RB</t>
  </si>
  <si>
    <t>Férfi  TR-RB</t>
  </si>
  <si>
    <t>Senior férfi  TR-RB</t>
  </si>
  <si>
    <t>Celőke ÍE</t>
  </si>
  <si>
    <t>Gyerek fiú PB-HB</t>
  </si>
  <si>
    <t>Gyerek lány PB-HB</t>
  </si>
  <si>
    <t>Serdülő fiú  PB-HB</t>
  </si>
  <si>
    <t>Serdülő lány  PB-HB</t>
  </si>
  <si>
    <t>Ifi fiú  PB-HB</t>
  </si>
  <si>
    <t>Ifi lány  PB-HB</t>
  </si>
  <si>
    <t>Női  PB-HB</t>
  </si>
  <si>
    <t>Férfi  PB-HB</t>
  </si>
  <si>
    <t>Senior férfi  PB-HB</t>
  </si>
  <si>
    <t>Férfi  BB</t>
  </si>
  <si>
    <t>Felnőt férfi  OL</t>
  </si>
  <si>
    <t>Serdülő fiú  HU</t>
  </si>
  <si>
    <t>Ifi fiú  HU</t>
  </si>
  <si>
    <t>Férfi  HU</t>
  </si>
  <si>
    <t>Gyerek fiú  CU</t>
  </si>
  <si>
    <t>Ifi fiú  CU</t>
  </si>
  <si>
    <t>Női  CU</t>
  </si>
  <si>
    <t>Férfi  CU</t>
  </si>
  <si>
    <t>Férfi  CRB</t>
  </si>
  <si>
    <t>Férfi  CB</t>
  </si>
  <si>
    <t>Férfi  TR-LB</t>
  </si>
  <si>
    <t>Priger Anna</t>
  </si>
  <si>
    <t>TTÍE</t>
  </si>
  <si>
    <t>Kis Lajos</t>
  </si>
  <si>
    <t>Éjsólyom SE.</t>
  </si>
  <si>
    <t>Jéló Dávid</t>
  </si>
  <si>
    <t>Szluka István</t>
  </si>
  <si>
    <t>Pap Mihály</t>
  </si>
  <si>
    <t>Horváth Ádám</t>
  </si>
  <si>
    <t>Horváth Gábor</t>
  </si>
  <si>
    <t>Kuthy Eszter</t>
  </si>
  <si>
    <t>Piros László</t>
  </si>
  <si>
    <t>Kulcsi Turul ÍE.</t>
  </si>
  <si>
    <t xml:space="preserve">RSE Vajk </t>
  </si>
  <si>
    <t>RSE Vajk</t>
  </si>
  <si>
    <t>Tóth Bence</t>
  </si>
  <si>
    <t>Tóth Bálint</t>
  </si>
  <si>
    <t>Pesei Krisztián</t>
  </si>
  <si>
    <t>Pesei Patrik</t>
  </si>
  <si>
    <t>Pesei Karolina</t>
  </si>
  <si>
    <t>Polgár Dávid</t>
  </si>
  <si>
    <t>Tóthné Szarvas Andrea</t>
  </si>
  <si>
    <t>Fentős Tímea</t>
  </si>
  <si>
    <t>Czigler Panna</t>
  </si>
  <si>
    <t xml:space="preserve">Czigler Zoltán </t>
  </si>
  <si>
    <t>Pomóthy Panna</t>
  </si>
  <si>
    <t>Pomóthy Dalma</t>
  </si>
  <si>
    <t>Füle László</t>
  </si>
  <si>
    <t>Füle László Gábor</t>
  </si>
  <si>
    <t>Gyetvai Attila</t>
  </si>
  <si>
    <t>Clőke ÍE.</t>
  </si>
  <si>
    <t>MHLE.</t>
  </si>
  <si>
    <t>Kornóczy Péter</t>
  </si>
  <si>
    <t>TTÍE.</t>
  </si>
  <si>
    <t>Héja István</t>
  </si>
  <si>
    <t>UTC ISE Szeged</t>
  </si>
  <si>
    <t>Péterbence István</t>
  </si>
  <si>
    <t>TTIE</t>
  </si>
  <si>
    <t>Tóth József</t>
  </si>
  <si>
    <t>Keve Serege</t>
  </si>
  <si>
    <t>Serdülő fiú CRB</t>
  </si>
  <si>
    <t>Tóth Márk</t>
  </si>
  <si>
    <t>Bodogán Sándor</t>
  </si>
  <si>
    <t>TTC Ijász Szakosztály</t>
  </si>
  <si>
    <t>Pomóthy Pál</t>
  </si>
  <si>
    <t>Pomóthyné Kondás Szilvia</t>
  </si>
  <si>
    <t>Sárköz ÍE.</t>
  </si>
  <si>
    <t>Ifi fiú BB</t>
  </si>
  <si>
    <t>Celőke ÍE.</t>
  </si>
  <si>
    <t>Kovács László</t>
  </si>
  <si>
    <t>Nyári Csaba</t>
  </si>
  <si>
    <t>Bóka László</t>
  </si>
  <si>
    <t>Kertai Zalán</t>
  </si>
  <si>
    <t>Várta ÍE.</t>
  </si>
  <si>
    <t>Horváth Norbert Gergő</t>
  </si>
  <si>
    <t>Mini lány PB-HB</t>
  </si>
  <si>
    <t>Horváth Dóra Katalin</t>
  </si>
  <si>
    <t>Horváth Kristóf</t>
  </si>
  <si>
    <t>Bónyai András</t>
  </si>
  <si>
    <t>Horváth Sándor</t>
  </si>
  <si>
    <t>Bónyai Zsolt</t>
  </si>
  <si>
    <t>Horváthné Buják Ilona</t>
  </si>
  <si>
    <t>Zsember Zoltán</t>
  </si>
  <si>
    <t>Felnőtt Női TR-LB</t>
  </si>
  <si>
    <t>Dori Ferenc</t>
  </si>
  <si>
    <t>Ö.SZ.I.</t>
  </si>
  <si>
    <t>Meszlényi Levente</t>
  </si>
  <si>
    <t>Vörös István</t>
  </si>
  <si>
    <t>ifj.Meszlényi Levente</t>
  </si>
  <si>
    <t>Badinka Zoltán</t>
  </si>
  <si>
    <t>Eleven Világ ÍE.</t>
  </si>
  <si>
    <t>Kovács Gábor Zsigmond</t>
  </si>
  <si>
    <t>Alexandra Manea</t>
  </si>
  <si>
    <t>Bicskei Íjászok</t>
  </si>
  <si>
    <t>Tamás Attila</t>
  </si>
  <si>
    <t>Magyar Gergő</t>
  </si>
  <si>
    <t>Komáromi Dávid</t>
  </si>
  <si>
    <t>Vinkler Patrik</t>
  </si>
  <si>
    <t>Ágoston László</t>
  </si>
  <si>
    <t>Ambrus Csanád</t>
  </si>
  <si>
    <t>Alisca</t>
  </si>
  <si>
    <t>Ambrus Csongor</t>
  </si>
  <si>
    <t>Ambrus Károly</t>
  </si>
  <si>
    <t>Boros Zoltán</t>
  </si>
  <si>
    <t>Bükszegi Norbert</t>
  </si>
  <si>
    <t>Szalai Fruzsina</t>
  </si>
  <si>
    <t>Horváth Tamás</t>
  </si>
  <si>
    <t>Horváthné Barinkai Zsuzsanna</t>
  </si>
  <si>
    <t>Marjai Pál</t>
  </si>
  <si>
    <t>Török Dániel</t>
  </si>
  <si>
    <t>Dóbiás Bence</t>
  </si>
  <si>
    <t>Barta Nikolett</t>
  </si>
  <si>
    <t>Barta Viktória</t>
  </si>
  <si>
    <t>Bükszeginé Herbert Katalin</t>
  </si>
  <si>
    <t>Stantic Tamás</t>
  </si>
  <si>
    <t>Czár Katalin</t>
  </si>
  <si>
    <t>Petőcz György</t>
  </si>
  <si>
    <t>Pelyvás Gusztáv</t>
  </si>
  <si>
    <t>Hamar Orsolya</t>
  </si>
  <si>
    <t>Miklós Balázs</t>
  </si>
  <si>
    <t>Hermann András</t>
  </si>
  <si>
    <t>Mecsek Íjász</t>
  </si>
  <si>
    <t>Hermann Gyula</t>
  </si>
  <si>
    <t>Fülöp István</t>
  </si>
  <si>
    <t>Sziget SZIVE</t>
  </si>
  <si>
    <t>Molnár István</t>
  </si>
  <si>
    <t>Kulcsi Turul Íjász Egy.</t>
  </si>
  <si>
    <t>Kuthy Tibor</t>
  </si>
  <si>
    <t>Kuthy Zsófia</t>
  </si>
  <si>
    <t>Szabó Gábor</t>
  </si>
  <si>
    <t>Horváth Nóra Eszter</t>
  </si>
  <si>
    <t>Tatabánya</t>
  </si>
  <si>
    <t>Világ Zsombor</t>
  </si>
  <si>
    <t>Bényei Ákos</t>
  </si>
  <si>
    <t>Nagy Lajos</t>
  </si>
  <si>
    <t>Bölcske</t>
  </si>
  <si>
    <t>Nagy Levente</t>
  </si>
  <si>
    <t>Patai Gyula</t>
  </si>
  <si>
    <t>Patai Szandi</t>
  </si>
  <si>
    <t>Mini fiú PB-HB</t>
  </si>
  <si>
    <t>Patai Nimród</t>
  </si>
  <si>
    <t>Almási József</t>
  </si>
  <si>
    <t>Török Hanna Vanda</t>
  </si>
  <si>
    <t>Török István Szilárd</t>
  </si>
  <si>
    <t>Bükszegi Lajos</t>
  </si>
  <si>
    <t>Hajdú Vilmos</t>
  </si>
  <si>
    <t>Gyerek fiú  BB</t>
  </si>
  <si>
    <t>Zsók Szabolcs</t>
  </si>
  <si>
    <t>Zsók Tamás</t>
  </si>
  <si>
    <t>Senior Nő BB</t>
  </si>
  <si>
    <t>Domonkos Erzsébet</t>
  </si>
  <si>
    <t>Kiss Levente</t>
  </si>
  <si>
    <t>Szepesi Márk</t>
  </si>
  <si>
    <t>Juhász Márton</t>
  </si>
  <si>
    <t>Hoschager Imre</t>
  </si>
  <si>
    <t>Zalecky István</t>
  </si>
  <si>
    <t>Csörgő József</t>
  </si>
  <si>
    <t>Hegyifarkas Íjász Klub</t>
  </si>
  <si>
    <t>Fejes István</t>
  </si>
  <si>
    <t>Szineg László</t>
  </si>
  <si>
    <t>Farkas Tibor</t>
  </si>
  <si>
    <t>Gyarmati Gábor</t>
  </si>
  <si>
    <t xml:space="preserve">UTC ISE </t>
  </si>
  <si>
    <t>Mini Fiú CB</t>
  </si>
  <si>
    <t>Nagy Marcell</t>
  </si>
  <si>
    <t>Jenei Endre</t>
  </si>
  <si>
    <t>Celőke MÍE.</t>
  </si>
  <si>
    <t>Virág Csaba</t>
  </si>
  <si>
    <t>Mulady László</t>
  </si>
  <si>
    <t>Bedő István</t>
  </si>
  <si>
    <t>ALBA Íjász HSE.</t>
  </si>
  <si>
    <t>Szabados Ottó</t>
  </si>
  <si>
    <t>Ifj.Szabados Ottó</t>
  </si>
  <si>
    <t>Bori Gábor</t>
  </si>
  <si>
    <t>Mecsek ÍE.</t>
  </si>
  <si>
    <t>Hauck Nándor</t>
  </si>
  <si>
    <t>Fekete Eszter</t>
  </si>
  <si>
    <t>Kis-Koppány ÍDSE</t>
  </si>
  <si>
    <t>Juhász Zsolt</t>
  </si>
  <si>
    <t>Kis-Koppány ÍDSE.</t>
  </si>
  <si>
    <t>Tarjányi András</t>
  </si>
  <si>
    <t>Boda Csaba</t>
  </si>
  <si>
    <t>Berkeszi Rebeka</t>
  </si>
  <si>
    <t>Kaszás Ferenc</t>
  </si>
  <si>
    <t>Bölcskei Íjászok</t>
  </si>
  <si>
    <t>Kaszás Richárd</t>
  </si>
  <si>
    <t>Vajai Kornél</t>
  </si>
  <si>
    <t>Kerner Bálint</t>
  </si>
  <si>
    <t>Gyerek Lány CB</t>
  </si>
  <si>
    <t>Kovács Hanna</t>
  </si>
  <si>
    <t>Ujvári Gábor</t>
  </si>
  <si>
    <t>Ujvári Patrik Balázs</t>
  </si>
  <si>
    <t>Ujvári Márk Máté</t>
  </si>
  <si>
    <t>Bodó Attila</t>
  </si>
  <si>
    <t>Zalaegerszeg</t>
  </si>
  <si>
    <t>Sümegi Csaba</t>
  </si>
  <si>
    <t>Siófok</t>
  </si>
  <si>
    <t>Gyerek Fiú CB</t>
  </si>
  <si>
    <t>Braun Benedek</t>
  </si>
  <si>
    <t>Braun Boglárka</t>
  </si>
  <si>
    <t>Braun Dániel Döme</t>
  </si>
  <si>
    <t>Bőhm Gergő</t>
  </si>
  <si>
    <t>Várta H.Í.E.</t>
  </si>
  <si>
    <t>Somogyi Eszter</t>
  </si>
  <si>
    <t>Somogyi Tamás</t>
  </si>
  <si>
    <t>Somogyi Zsolt</t>
  </si>
  <si>
    <t>Czap János</t>
  </si>
  <si>
    <t>ÖSZI.</t>
  </si>
  <si>
    <t>Csizmazia Péter</t>
  </si>
  <si>
    <t>Alsóörs SE.</t>
  </si>
  <si>
    <t>Sprecher Zoltán</t>
  </si>
  <si>
    <t>Lengyel Zoltán</t>
  </si>
  <si>
    <t>Kiss Dóra</t>
  </si>
  <si>
    <t>Illés Györgyné</t>
  </si>
  <si>
    <t>Illés György</t>
  </si>
  <si>
    <t>Illés György Gábor</t>
  </si>
  <si>
    <t>Szekszárdi Elektrogáz Sportkör</t>
  </si>
  <si>
    <t>Kalmár Lajos</t>
  </si>
  <si>
    <t>Kalmár Bence</t>
  </si>
  <si>
    <t>Nagy László</t>
  </si>
  <si>
    <t>Serdülő lány BB</t>
  </si>
  <si>
    <t>Nyul Sára</t>
  </si>
  <si>
    <t>Nyul Zoltán</t>
  </si>
  <si>
    <t>Csáki Róbert</t>
  </si>
  <si>
    <t>Orosházi ÍE.</t>
  </si>
  <si>
    <t>Alba Íjász HSE.</t>
  </si>
  <si>
    <t>Berecz Béla</t>
  </si>
  <si>
    <t>Szíjjártó Gábor</t>
  </si>
  <si>
    <t>Grezner Tibor</t>
  </si>
  <si>
    <t>Laxner Béla</t>
  </si>
  <si>
    <t>Eleven</t>
  </si>
  <si>
    <t>Szabó Attila</t>
  </si>
  <si>
    <t>Sziget SZÍVE.</t>
  </si>
  <si>
    <t>Mester Géza</t>
  </si>
  <si>
    <t>Nagy Ferenc</t>
  </si>
  <si>
    <t>Gáspár Bálint</t>
  </si>
  <si>
    <t>Gáspár Zoltán</t>
  </si>
  <si>
    <t>Lázár Gábor</t>
  </si>
  <si>
    <t>Palotai ÍE.</t>
  </si>
  <si>
    <t>Balogh Csaba</t>
  </si>
  <si>
    <t>Baloghné Ildikó</t>
  </si>
  <si>
    <t>Szabados Péter</t>
  </si>
  <si>
    <t>Kis-Rózsa Valentina</t>
  </si>
  <si>
    <t>Sverteczki Tibor</t>
  </si>
  <si>
    <t>Senior Férfi CRB</t>
  </si>
  <si>
    <t>Herczog Armand</t>
  </si>
  <si>
    <t>Kis Koppány</t>
  </si>
  <si>
    <t>Mód Krisztofer</t>
  </si>
  <si>
    <t>Mód Richárd</t>
  </si>
  <si>
    <t>Meszlényi Márk</t>
  </si>
  <si>
    <t>Illés Attila</t>
  </si>
  <si>
    <t>Sebestyén Ferenc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</si>
  <si>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</si>
  <si>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</si>
  <si>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</si>
  <si>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</si>
  <si>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</si>
  <si>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</si>
  <si>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</si>
  <si>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</si>
  <si>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</si>
  <si>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</si>
  <si>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</si>
  <si>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</si>
  <si>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</si>
  <si>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</si>
  <si>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</si>
  <si>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</si>
  <si>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</si>
  <si>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</si>
  <si>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</si>
  <si>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</si>
  <si>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</si>
  <si>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</si>
  <si>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</si>
  <si>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</si>
  <si>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</si>
  <si>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</si>
  <si>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</si>
  <si>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</si>
  <si>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Senior Férfi TR-LB</t>
  </si>
  <si>
    <t>Senior férfi BB</t>
  </si>
  <si>
    <t>Bonyai Zsolt</t>
  </si>
  <si>
    <t>Bonyai András</t>
  </si>
  <si>
    <t>nem lőtte végig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</si>
</sst>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11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19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3" borderId="0" xfId="0" applyFont="1" applyFill="1" applyAlignment="1">
      <alignment/>
    </xf>
    <xf numFmtId="0" fontId="2" fillId="13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2" borderId="10" xfId="0" applyFont="1" applyFill="1" applyBorder="1" applyAlignment="1">
      <alignment/>
    </xf>
    <xf numFmtId="0" fontId="2" fillId="27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27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2" fillId="28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66">
      <selection activeCell="C179" sqref="C179"/>
    </sheetView>
  </sheetViews>
  <sheetFormatPr defaultColWidth="9.140625" defaultRowHeight="12.75"/>
  <cols>
    <col min="1" max="1" width="19.421875" style="1" customWidth="1"/>
    <col min="2" max="2" width="31.7109375" style="19" customWidth="1"/>
    <col min="3" max="3" width="32.7109375" style="18" customWidth="1"/>
    <col min="4" max="4" width="8.00390625" style="22" customWidth="1"/>
    <col min="5" max="5" width="7.140625" style="22" customWidth="1"/>
    <col min="6" max="7" width="7.57421875" style="22" customWidth="1"/>
    <col min="8" max="8" width="6.57421875" style="22" customWidth="1"/>
    <col min="9" max="9" width="6.7109375" style="22" customWidth="1"/>
    <col min="10" max="10" width="7.140625" style="22" customWidth="1"/>
    <col min="11" max="11" width="7.57421875" style="22" customWidth="1"/>
    <col min="12" max="12" width="18.57421875" style="36" customWidth="1"/>
    <col min="13" max="13" width="10.28125" style="23" bestFit="1" customWidth="1"/>
    <col min="14" max="14" width="10.8515625" style="34" customWidth="1"/>
    <col min="15" max="15" width="18.28125" style="0" customWidth="1"/>
  </cols>
  <sheetData>
    <row r="1" spans="1:14" ht="15.75">
      <c r="A1" s="3" t="s">
        <v>0</v>
      </c>
      <c r="B1" s="35" t="s">
        <v>12</v>
      </c>
      <c r="C1" s="28" t="s">
        <v>6</v>
      </c>
      <c r="D1" s="20">
        <v>11</v>
      </c>
      <c r="E1" s="20">
        <v>10</v>
      </c>
      <c r="F1" s="20">
        <v>8</v>
      </c>
      <c r="G1" s="20">
        <v>5</v>
      </c>
      <c r="H1" s="20">
        <v>4</v>
      </c>
      <c r="I1" s="20">
        <v>2</v>
      </c>
      <c r="J1" s="20">
        <v>1</v>
      </c>
      <c r="K1" s="20" t="s">
        <v>7</v>
      </c>
      <c r="L1" s="35" t="s">
        <v>8</v>
      </c>
      <c r="M1" s="21" t="s">
        <v>9</v>
      </c>
      <c r="N1" s="28" t="s">
        <v>10</v>
      </c>
    </row>
    <row r="2" spans="1:14" ht="15.75">
      <c r="A2" s="6" t="s">
        <v>13</v>
      </c>
      <c r="B2" s="37"/>
      <c r="C2" s="26"/>
      <c r="D2" s="17"/>
      <c r="E2" s="17"/>
      <c r="F2" s="17"/>
      <c r="G2" s="17"/>
      <c r="H2" s="17"/>
      <c r="I2" s="17"/>
      <c r="J2" s="17"/>
      <c r="K2" s="17"/>
      <c r="L2" s="35"/>
      <c r="M2" s="21"/>
      <c r="N2" s="28"/>
    </row>
    <row r="3" spans="1:14" ht="15.75">
      <c r="A3" s="33" t="s">
        <v>275</v>
      </c>
      <c r="B3" s="37" t="s">
        <v>155</v>
      </c>
      <c r="C3" s="26" t="s">
        <v>96</v>
      </c>
      <c r="D3" s="17">
        <v>0</v>
      </c>
      <c r="E3" s="17">
        <v>3</v>
      </c>
      <c r="F3" s="17">
        <v>8</v>
      </c>
      <c r="G3" s="17">
        <v>11</v>
      </c>
      <c r="H3" s="17">
        <v>1</v>
      </c>
      <c r="I3" s="17">
        <v>0</v>
      </c>
      <c r="J3" s="17">
        <v>1</v>
      </c>
      <c r="K3" s="17">
        <v>0</v>
      </c>
      <c r="L3" s="35">
        <f>(11*D3)+(10*E3)+(8*F3)+(5*G3)+(4*H3)+(2*I3)+(1*J3)</f>
        <v>154</v>
      </c>
      <c r="M3" s="21">
        <f aca="true" t="shared" si="0" ref="M3:M41">L3/240</f>
        <v>0.6416666666666667</v>
      </c>
      <c r="N3" s="28">
        <f aca="true" t="shared" si="1" ref="N3:N46">D3+E3+F3+G3+H3+I3+J3+K3</f>
        <v>24</v>
      </c>
    </row>
    <row r="4" spans="1:14" ht="15.75">
      <c r="A4" s="6" t="s">
        <v>14</v>
      </c>
      <c r="B4" s="37"/>
      <c r="C4" s="26"/>
      <c r="D4" s="17"/>
      <c r="E4" s="17"/>
      <c r="F4" s="17"/>
      <c r="G4" s="17"/>
      <c r="H4" s="17"/>
      <c r="I4" s="17"/>
      <c r="J4" s="17"/>
      <c r="K4" s="17"/>
      <c r="L4" s="35"/>
      <c r="M4" s="21"/>
      <c r="N4" s="28"/>
    </row>
    <row r="5" spans="1:14" ht="15.75">
      <c r="A5" s="33" t="s">
        <v>275</v>
      </c>
      <c r="B5" s="37" t="s">
        <v>63</v>
      </c>
      <c r="C5" s="26" t="s">
        <v>57</v>
      </c>
      <c r="D5" s="17">
        <v>3</v>
      </c>
      <c r="E5" s="17">
        <v>5</v>
      </c>
      <c r="F5" s="17">
        <v>8</v>
      </c>
      <c r="G5" s="17">
        <v>6</v>
      </c>
      <c r="H5" s="17">
        <v>0</v>
      </c>
      <c r="I5" s="17">
        <v>0</v>
      </c>
      <c r="J5" s="17">
        <v>1</v>
      </c>
      <c r="K5" s="17">
        <v>1</v>
      </c>
      <c r="L5" s="35">
        <f aca="true" t="shared" si="2" ref="L5:L12">(11*D5)+(10*E5)+(8*F5)+(5*G5)+(4*H5)+(2*I5)+(1*J5)</f>
        <v>178</v>
      </c>
      <c r="M5" s="21">
        <f t="shared" si="0"/>
        <v>0.7416666666666667</v>
      </c>
      <c r="N5" s="28">
        <f t="shared" si="1"/>
        <v>24</v>
      </c>
    </row>
    <row r="6" spans="1:14" ht="15.75">
      <c r="A6" s="30" t="s">
        <v>276</v>
      </c>
      <c r="B6" s="37" t="s">
        <v>97</v>
      </c>
      <c r="C6" s="26" t="s">
        <v>96</v>
      </c>
      <c r="D6" s="17">
        <v>1</v>
      </c>
      <c r="E6" s="17">
        <v>4</v>
      </c>
      <c r="F6" s="17">
        <v>9</v>
      </c>
      <c r="G6" s="17">
        <v>9</v>
      </c>
      <c r="H6" s="17">
        <v>0</v>
      </c>
      <c r="I6" s="17">
        <v>0</v>
      </c>
      <c r="J6" s="17">
        <v>1</v>
      </c>
      <c r="K6" s="17">
        <v>0</v>
      </c>
      <c r="L6" s="35">
        <f t="shared" si="2"/>
        <v>169</v>
      </c>
      <c r="M6" s="21">
        <f>L6/240</f>
        <v>0.7041666666666667</v>
      </c>
      <c r="N6" s="28">
        <f>D6+E6+F6+G6+H6+I6+J6+K6</f>
        <v>24</v>
      </c>
    </row>
    <row r="7" spans="1:14" ht="15.75">
      <c r="A7" s="30" t="s">
        <v>277</v>
      </c>
      <c r="B7" s="37" t="s">
        <v>166</v>
      </c>
      <c r="C7" s="26" t="s">
        <v>123</v>
      </c>
      <c r="D7" s="17">
        <v>1</v>
      </c>
      <c r="E7" s="17">
        <v>5</v>
      </c>
      <c r="F7" s="17">
        <v>6</v>
      </c>
      <c r="G7" s="17">
        <v>10</v>
      </c>
      <c r="H7" s="17">
        <v>1</v>
      </c>
      <c r="I7" s="17">
        <v>0</v>
      </c>
      <c r="J7" s="17">
        <v>1</v>
      </c>
      <c r="K7" s="17">
        <v>0</v>
      </c>
      <c r="L7" s="35">
        <f t="shared" si="2"/>
        <v>164</v>
      </c>
      <c r="M7" s="21">
        <f t="shared" si="0"/>
        <v>0.6833333333333333</v>
      </c>
      <c r="N7" s="28">
        <f t="shared" si="1"/>
        <v>24</v>
      </c>
    </row>
    <row r="8" spans="1:14" ht="15.75">
      <c r="A8" s="30" t="s">
        <v>278</v>
      </c>
      <c r="B8" s="37" t="s">
        <v>95</v>
      </c>
      <c r="C8" s="26" t="s">
        <v>96</v>
      </c>
      <c r="D8" s="17">
        <v>1</v>
      </c>
      <c r="E8" s="17">
        <v>0</v>
      </c>
      <c r="F8" s="17">
        <v>10</v>
      </c>
      <c r="G8" s="17">
        <v>9</v>
      </c>
      <c r="H8" s="17">
        <v>0</v>
      </c>
      <c r="I8" s="17">
        <v>0</v>
      </c>
      <c r="J8" s="17">
        <v>1</v>
      </c>
      <c r="K8" s="17">
        <v>3</v>
      </c>
      <c r="L8" s="35">
        <f t="shared" si="2"/>
        <v>137</v>
      </c>
      <c r="M8" s="21">
        <f t="shared" si="0"/>
        <v>0.5708333333333333</v>
      </c>
      <c r="N8" s="28">
        <f t="shared" si="1"/>
        <v>24</v>
      </c>
    </row>
    <row r="9" spans="1:14" ht="15.75">
      <c r="A9" s="30" t="s">
        <v>279</v>
      </c>
      <c r="B9" s="37" t="s">
        <v>122</v>
      </c>
      <c r="C9" s="26" t="s">
        <v>123</v>
      </c>
      <c r="D9" s="17">
        <v>0</v>
      </c>
      <c r="E9" s="17">
        <v>3</v>
      </c>
      <c r="F9" s="17">
        <v>6</v>
      </c>
      <c r="G9" s="17">
        <v>9</v>
      </c>
      <c r="H9" s="17">
        <v>1</v>
      </c>
      <c r="I9" s="17">
        <v>1</v>
      </c>
      <c r="J9" s="17">
        <v>4</v>
      </c>
      <c r="K9" s="17">
        <v>0</v>
      </c>
      <c r="L9" s="35">
        <f t="shared" si="2"/>
        <v>133</v>
      </c>
      <c r="M9" s="21">
        <f t="shared" si="0"/>
        <v>0.5541666666666667</v>
      </c>
      <c r="N9" s="28">
        <f t="shared" si="1"/>
        <v>24</v>
      </c>
    </row>
    <row r="10" spans="1:14" ht="15.75">
      <c r="A10" s="30" t="s">
        <v>280</v>
      </c>
      <c r="B10" s="37" t="s">
        <v>271</v>
      </c>
      <c r="C10" s="26" t="s">
        <v>116</v>
      </c>
      <c r="D10" s="17">
        <v>0</v>
      </c>
      <c r="E10" s="17">
        <v>0</v>
      </c>
      <c r="F10" s="17">
        <v>9</v>
      </c>
      <c r="G10" s="17">
        <v>10</v>
      </c>
      <c r="H10" s="17">
        <v>1</v>
      </c>
      <c r="I10" s="17">
        <v>1</v>
      </c>
      <c r="J10" s="17">
        <v>1</v>
      </c>
      <c r="K10" s="17">
        <v>2</v>
      </c>
      <c r="L10" s="35">
        <f t="shared" si="2"/>
        <v>129</v>
      </c>
      <c r="M10" s="21">
        <f t="shared" si="0"/>
        <v>0.5375</v>
      </c>
      <c r="N10" s="28">
        <f t="shared" si="1"/>
        <v>24</v>
      </c>
    </row>
    <row r="11" spans="1:14" ht="15.75">
      <c r="A11" s="30" t="s">
        <v>281</v>
      </c>
      <c r="B11" s="37" t="s">
        <v>224</v>
      </c>
      <c r="C11" s="26" t="s">
        <v>225</v>
      </c>
      <c r="D11" s="17">
        <v>0</v>
      </c>
      <c r="E11" s="17">
        <v>0</v>
      </c>
      <c r="F11" s="17">
        <v>6</v>
      </c>
      <c r="G11" s="17">
        <v>10</v>
      </c>
      <c r="H11" s="17">
        <v>0</v>
      </c>
      <c r="I11" s="17">
        <v>1</v>
      </c>
      <c r="J11" s="17">
        <v>6</v>
      </c>
      <c r="K11" s="17">
        <v>1</v>
      </c>
      <c r="L11" s="35">
        <f t="shared" si="2"/>
        <v>106</v>
      </c>
      <c r="M11" s="21">
        <f>L11/240</f>
        <v>0.44166666666666665</v>
      </c>
      <c r="N11" s="28">
        <f>D11+E11+F11+G11+H11+I11+J11+K11</f>
        <v>24</v>
      </c>
    </row>
    <row r="12" spans="1:14" ht="15.75">
      <c r="A12" s="30" t="s">
        <v>282</v>
      </c>
      <c r="B12" s="37" t="s">
        <v>117</v>
      </c>
      <c r="C12" s="26" t="s">
        <v>116</v>
      </c>
      <c r="D12" s="17">
        <v>1</v>
      </c>
      <c r="E12" s="17">
        <v>2</v>
      </c>
      <c r="F12" s="17">
        <v>4</v>
      </c>
      <c r="G12" s="17">
        <v>7</v>
      </c>
      <c r="H12" s="17">
        <v>0</v>
      </c>
      <c r="I12" s="17">
        <v>2</v>
      </c>
      <c r="J12" s="17">
        <v>2</v>
      </c>
      <c r="K12" s="17">
        <v>6</v>
      </c>
      <c r="L12" s="35">
        <f t="shared" si="2"/>
        <v>104</v>
      </c>
      <c r="M12" s="21">
        <f t="shared" si="0"/>
        <v>0.43333333333333335</v>
      </c>
      <c r="N12" s="28">
        <f t="shared" si="1"/>
        <v>24</v>
      </c>
    </row>
    <row r="13" spans="1:14" ht="15.75">
      <c r="A13" s="6" t="s">
        <v>15</v>
      </c>
      <c r="B13" s="37"/>
      <c r="C13" s="26"/>
      <c r="D13" s="17"/>
      <c r="E13" s="17"/>
      <c r="F13" s="17"/>
      <c r="G13" s="17"/>
      <c r="H13" s="17"/>
      <c r="I13" s="17"/>
      <c r="J13" s="17"/>
      <c r="K13" s="17"/>
      <c r="L13" s="35"/>
      <c r="M13" s="21"/>
      <c r="N13" s="28"/>
    </row>
    <row r="14" spans="1:14" ht="15.75">
      <c r="A14" s="33" t="s">
        <v>275</v>
      </c>
      <c r="B14" s="37" t="s">
        <v>153</v>
      </c>
      <c r="C14" s="26" t="s">
        <v>96</v>
      </c>
      <c r="D14" s="17">
        <v>2</v>
      </c>
      <c r="E14" s="17">
        <v>3</v>
      </c>
      <c r="F14" s="17">
        <v>8</v>
      </c>
      <c r="G14" s="17">
        <v>9</v>
      </c>
      <c r="H14" s="17">
        <v>0</v>
      </c>
      <c r="I14" s="17">
        <v>1</v>
      </c>
      <c r="J14" s="17">
        <v>1</v>
      </c>
      <c r="K14" s="17">
        <v>0</v>
      </c>
      <c r="L14" s="35">
        <f aca="true" t="shared" si="3" ref="L14:L20">(11*D14)+(10*E14)+(8*F14)+(5*G14)+(4*H14)+(2*I14)+(1*J14)</f>
        <v>164</v>
      </c>
      <c r="M14" s="21">
        <f t="shared" si="0"/>
        <v>0.6833333333333333</v>
      </c>
      <c r="N14" s="28">
        <f t="shared" si="1"/>
        <v>24</v>
      </c>
    </row>
    <row r="15" spans="1:14" ht="15.75">
      <c r="A15" s="30" t="s">
        <v>276</v>
      </c>
      <c r="B15" s="37" t="s">
        <v>68</v>
      </c>
      <c r="C15" s="26" t="s">
        <v>57</v>
      </c>
      <c r="D15" s="17">
        <v>1</v>
      </c>
      <c r="E15" s="17">
        <v>5</v>
      </c>
      <c r="F15" s="17">
        <v>8</v>
      </c>
      <c r="G15" s="17">
        <v>7</v>
      </c>
      <c r="H15" s="17">
        <v>0</v>
      </c>
      <c r="I15" s="17">
        <v>1</v>
      </c>
      <c r="J15" s="17">
        <v>1</v>
      </c>
      <c r="K15" s="17">
        <v>1</v>
      </c>
      <c r="L15" s="35">
        <f t="shared" si="3"/>
        <v>163</v>
      </c>
      <c r="M15" s="21">
        <f>L15/240</f>
        <v>0.6791666666666667</v>
      </c>
      <c r="N15" s="28">
        <f>D15+E15+F15+G15+H15+I15+J15+K15</f>
        <v>24</v>
      </c>
    </row>
    <row r="16" spans="1:14" ht="15.75">
      <c r="A16" s="30" t="s">
        <v>277</v>
      </c>
      <c r="B16" s="37" t="s">
        <v>62</v>
      </c>
      <c r="C16" s="26" t="s">
        <v>57</v>
      </c>
      <c r="D16" s="17">
        <v>1</v>
      </c>
      <c r="E16" s="17">
        <v>5</v>
      </c>
      <c r="F16" s="17">
        <v>6</v>
      </c>
      <c r="G16" s="17">
        <v>9</v>
      </c>
      <c r="H16" s="17">
        <v>1</v>
      </c>
      <c r="I16" s="17">
        <v>0</v>
      </c>
      <c r="J16" s="17">
        <v>2</v>
      </c>
      <c r="K16" s="17">
        <v>0</v>
      </c>
      <c r="L16" s="35">
        <f t="shared" si="3"/>
        <v>160</v>
      </c>
      <c r="M16" s="21">
        <f t="shared" si="0"/>
        <v>0.6666666666666666</v>
      </c>
      <c r="N16" s="28">
        <f t="shared" si="1"/>
        <v>24</v>
      </c>
    </row>
    <row r="17" spans="1:14" ht="15.75">
      <c r="A17" s="30" t="s">
        <v>278</v>
      </c>
      <c r="B17" s="37" t="s">
        <v>165</v>
      </c>
      <c r="C17" s="26" t="s">
        <v>123</v>
      </c>
      <c r="D17" s="17">
        <v>1</v>
      </c>
      <c r="E17" s="17">
        <v>3</v>
      </c>
      <c r="F17" s="17">
        <v>6</v>
      </c>
      <c r="G17" s="17">
        <v>9</v>
      </c>
      <c r="H17" s="17">
        <v>1</v>
      </c>
      <c r="I17" s="17">
        <v>1</v>
      </c>
      <c r="J17" s="17">
        <v>2</v>
      </c>
      <c r="K17" s="17">
        <v>1</v>
      </c>
      <c r="L17" s="35">
        <f t="shared" si="3"/>
        <v>142</v>
      </c>
      <c r="M17" s="21">
        <f t="shared" si="0"/>
        <v>0.5916666666666667</v>
      </c>
      <c r="N17" s="28">
        <f t="shared" si="1"/>
        <v>24</v>
      </c>
    </row>
    <row r="18" spans="1:14" ht="15.75">
      <c r="A18" s="30" t="s">
        <v>279</v>
      </c>
      <c r="B18" s="37" t="s">
        <v>69</v>
      </c>
      <c r="C18" s="26" t="s">
        <v>57</v>
      </c>
      <c r="D18" s="17">
        <v>1</v>
      </c>
      <c r="E18" s="17">
        <v>4</v>
      </c>
      <c r="F18" s="17">
        <v>3</v>
      </c>
      <c r="G18" s="17">
        <v>9</v>
      </c>
      <c r="H18" s="17">
        <v>0</v>
      </c>
      <c r="I18" s="17">
        <v>1</v>
      </c>
      <c r="J18" s="17">
        <v>3</v>
      </c>
      <c r="K18" s="17">
        <v>3</v>
      </c>
      <c r="L18" s="35">
        <f t="shared" si="3"/>
        <v>125</v>
      </c>
      <c r="M18" s="21">
        <f t="shared" si="0"/>
        <v>0.5208333333333334</v>
      </c>
      <c r="N18" s="28">
        <f t="shared" si="1"/>
        <v>24</v>
      </c>
    </row>
    <row r="19" spans="1:14" ht="15.75">
      <c r="A19" s="30" t="s">
        <v>280</v>
      </c>
      <c r="B19" s="37" t="s">
        <v>222</v>
      </c>
      <c r="C19" s="26"/>
      <c r="D19" s="17">
        <v>0</v>
      </c>
      <c r="E19" s="17">
        <v>0</v>
      </c>
      <c r="F19" s="17">
        <v>3</v>
      </c>
      <c r="G19" s="17">
        <v>10</v>
      </c>
      <c r="H19" s="17">
        <v>0</v>
      </c>
      <c r="I19" s="17">
        <v>1</v>
      </c>
      <c r="J19" s="17">
        <v>4</v>
      </c>
      <c r="K19" s="17">
        <v>6</v>
      </c>
      <c r="L19" s="35">
        <f t="shared" si="3"/>
        <v>80</v>
      </c>
      <c r="M19" s="21">
        <f t="shared" si="0"/>
        <v>0.3333333333333333</v>
      </c>
      <c r="N19" s="28">
        <f t="shared" si="1"/>
        <v>24</v>
      </c>
    </row>
    <row r="20" spans="1:14" ht="15.75">
      <c r="A20" s="30" t="s">
        <v>281</v>
      </c>
      <c r="B20" s="37" t="s">
        <v>205</v>
      </c>
      <c r="C20" s="26" t="s">
        <v>116</v>
      </c>
      <c r="D20" s="17">
        <v>0</v>
      </c>
      <c r="E20" s="17">
        <v>0</v>
      </c>
      <c r="F20" s="17">
        <v>0</v>
      </c>
      <c r="G20" s="17">
        <v>2</v>
      </c>
      <c r="H20" s="17">
        <v>0</v>
      </c>
      <c r="I20" s="17">
        <v>0</v>
      </c>
      <c r="J20" s="17">
        <v>8</v>
      </c>
      <c r="K20" s="17">
        <v>14</v>
      </c>
      <c r="L20" s="35">
        <f t="shared" si="3"/>
        <v>18</v>
      </c>
      <c r="M20" s="21">
        <f t="shared" si="0"/>
        <v>0.075</v>
      </c>
      <c r="N20" s="28">
        <f t="shared" si="1"/>
        <v>24</v>
      </c>
    </row>
    <row r="21" spans="1:14" ht="15.75">
      <c r="A21" s="6" t="s">
        <v>16</v>
      </c>
      <c r="B21" s="37"/>
      <c r="C21" s="26"/>
      <c r="D21" s="17"/>
      <c r="E21" s="17"/>
      <c r="F21" s="17"/>
      <c r="G21" s="17"/>
      <c r="H21" s="17"/>
      <c r="I21" s="17"/>
      <c r="J21" s="17"/>
      <c r="K21" s="17"/>
      <c r="L21" s="35"/>
      <c r="M21" s="21"/>
      <c r="N21" s="28"/>
    </row>
    <row r="22" spans="1:14" ht="15.75">
      <c r="A22" s="33" t="s">
        <v>275</v>
      </c>
      <c r="B22" s="37" t="s">
        <v>60</v>
      </c>
      <c r="C22" s="26" t="s">
        <v>57</v>
      </c>
      <c r="D22" s="17">
        <v>0</v>
      </c>
      <c r="E22" s="17">
        <v>6</v>
      </c>
      <c r="F22" s="17">
        <v>9</v>
      </c>
      <c r="G22" s="17">
        <v>4</v>
      </c>
      <c r="H22" s="17">
        <v>1</v>
      </c>
      <c r="I22" s="17">
        <v>3</v>
      </c>
      <c r="J22" s="17">
        <v>1</v>
      </c>
      <c r="K22" s="17">
        <v>0</v>
      </c>
      <c r="L22" s="35">
        <f aca="true" t="shared" si="4" ref="L22:L28">(11*D22)+(10*E22)+(8*F22)+(5*G22)+(4*H22)+(2*I22)+(1*J22)</f>
        <v>163</v>
      </c>
      <c r="M22" s="21">
        <f t="shared" si="0"/>
        <v>0.6791666666666667</v>
      </c>
      <c r="N22" s="28">
        <f t="shared" si="1"/>
        <v>24</v>
      </c>
    </row>
    <row r="23" spans="1:14" ht="15.75">
      <c r="A23" s="30" t="s">
        <v>276</v>
      </c>
      <c r="B23" s="37" t="s">
        <v>111</v>
      </c>
      <c r="C23" s="26" t="s">
        <v>91</v>
      </c>
      <c r="D23" s="17">
        <v>1</v>
      </c>
      <c r="E23" s="17">
        <v>1</v>
      </c>
      <c r="F23" s="17">
        <v>9</v>
      </c>
      <c r="G23" s="17">
        <v>10</v>
      </c>
      <c r="H23" s="17">
        <v>0</v>
      </c>
      <c r="I23" s="17">
        <v>1</v>
      </c>
      <c r="J23" s="17">
        <v>1</v>
      </c>
      <c r="K23" s="17">
        <v>1</v>
      </c>
      <c r="L23" s="35">
        <f t="shared" si="4"/>
        <v>146</v>
      </c>
      <c r="M23" s="21">
        <f t="shared" si="0"/>
        <v>0.6083333333333333</v>
      </c>
      <c r="N23" s="28">
        <f t="shared" si="1"/>
        <v>24</v>
      </c>
    </row>
    <row r="24" spans="1:14" ht="15.75">
      <c r="A24" s="30" t="s">
        <v>277</v>
      </c>
      <c r="B24" s="37" t="s">
        <v>59</v>
      </c>
      <c r="C24" s="26" t="s">
        <v>57</v>
      </c>
      <c r="D24" s="17">
        <v>1</v>
      </c>
      <c r="E24" s="17">
        <v>2</v>
      </c>
      <c r="F24" s="17">
        <v>4</v>
      </c>
      <c r="G24" s="17">
        <v>15</v>
      </c>
      <c r="H24" s="17">
        <v>0</v>
      </c>
      <c r="I24" s="17">
        <v>0</v>
      </c>
      <c r="J24" s="17">
        <v>2</v>
      </c>
      <c r="K24" s="17">
        <v>0</v>
      </c>
      <c r="L24" s="35">
        <f t="shared" si="4"/>
        <v>140</v>
      </c>
      <c r="M24" s="21">
        <f t="shared" si="0"/>
        <v>0.5833333333333334</v>
      </c>
      <c r="N24" s="28">
        <f t="shared" si="1"/>
        <v>24</v>
      </c>
    </row>
    <row r="25" spans="1:14" ht="15.75">
      <c r="A25" s="30" t="s">
        <v>278</v>
      </c>
      <c r="B25" s="37" t="s">
        <v>58</v>
      </c>
      <c r="C25" s="26" t="s">
        <v>57</v>
      </c>
      <c r="D25" s="17">
        <v>0</v>
      </c>
      <c r="E25" s="17">
        <v>3</v>
      </c>
      <c r="F25" s="17">
        <v>4</v>
      </c>
      <c r="G25" s="17">
        <v>13</v>
      </c>
      <c r="H25" s="17">
        <v>0</v>
      </c>
      <c r="I25" s="17">
        <v>1</v>
      </c>
      <c r="J25" s="17">
        <v>3</v>
      </c>
      <c r="K25" s="17">
        <v>0</v>
      </c>
      <c r="L25" s="35">
        <f t="shared" si="4"/>
        <v>132</v>
      </c>
      <c r="M25" s="21">
        <f t="shared" si="0"/>
        <v>0.55</v>
      </c>
      <c r="N25" s="28">
        <f t="shared" si="1"/>
        <v>24</v>
      </c>
    </row>
    <row r="26" spans="1:14" ht="15.75">
      <c r="A26" s="30" t="s">
        <v>279</v>
      </c>
      <c r="B26" s="37" t="s">
        <v>124</v>
      </c>
      <c r="C26" s="26" t="s">
        <v>123</v>
      </c>
      <c r="D26" s="17">
        <v>0</v>
      </c>
      <c r="E26" s="17">
        <v>1</v>
      </c>
      <c r="F26" s="17">
        <v>7</v>
      </c>
      <c r="G26" s="17">
        <v>10</v>
      </c>
      <c r="H26" s="17">
        <v>0</v>
      </c>
      <c r="I26" s="17">
        <v>2</v>
      </c>
      <c r="J26" s="17">
        <v>2</v>
      </c>
      <c r="K26" s="17">
        <v>2</v>
      </c>
      <c r="L26" s="35">
        <f t="shared" si="4"/>
        <v>122</v>
      </c>
      <c r="M26" s="21">
        <f t="shared" si="0"/>
        <v>0.5083333333333333</v>
      </c>
      <c r="N26" s="28">
        <f t="shared" si="1"/>
        <v>24</v>
      </c>
    </row>
    <row r="27" spans="1:14" ht="15.75">
      <c r="A27" s="30" t="s">
        <v>280</v>
      </c>
      <c r="B27" s="37" t="s">
        <v>119</v>
      </c>
      <c r="C27" s="26" t="s">
        <v>116</v>
      </c>
      <c r="D27" s="17">
        <v>0</v>
      </c>
      <c r="E27" s="17">
        <v>0</v>
      </c>
      <c r="F27" s="17">
        <v>3</v>
      </c>
      <c r="G27" s="17">
        <v>11</v>
      </c>
      <c r="H27" s="17">
        <v>0</v>
      </c>
      <c r="I27" s="17">
        <v>1</v>
      </c>
      <c r="J27" s="17">
        <v>4</v>
      </c>
      <c r="K27" s="17">
        <v>5</v>
      </c>
      <c r="L27" s="35">
        <f t="shared" si="4"/>
        <v>85</v>
      </c>
      <c r="M27" s="21">
        <f t="shared" si="0"/>
        <v>0.3541666666666667</v>
      </c>
      <c r="N27" s="28">
        <f t="shared" si="1"/>
        <v>24</v>
      </c>
    </row>
    <row r="28" spans="1:14" ht="15.75">
      <c r="A28" s="30" t="s">
        <v>281</v>
      </c>
      <c r="B28" s="37" t="s">
        <v>118</v>
      </c>
      <c r="C28" s="26" t="s">
        <v>116</v>
      </c>
      <c r="D28" s="17">
        <v>0</v>
      </c>
      <c r="E28" s="17">
        <v>0</v>
      </c>
      <c r="F28" s="17">
        <v>1</v>
      </c>
      <c r="G28" s="17">
        <v>3</v>
      </c>
      <c r="H28" s="17">
        <v>0</v>
      </c>
      <c r="I28" s="17">
        <v>0</v>
      </c>
      <c r="J28" s="17">
        <v>3</v>
      </c>
      <c r="K28" s="17">
        <v>17</v>
      </c>
      <c r="L28" s="35">
        <f t="shared" si="4"/>
        <v>26</v>
      </c>
      <c r="M28" s="21">
        <f t="shared" si="0"/>
        <v>0.10833333333333334</v>
      </c>
      <c r="N28" s="28">
        <f t="shared" si="1"/>
        <v>24</v>
      </c>
    </row>
    <row r="29" spans="1:14" ht="15.75">
      <c r="A29" s="6" t="s">
        <v>17</v>
      </c>
      <c r="B29" s="37"/>
      <c r="C29" s="26"/>
      <c r="D29" s="17"/>
      <c r="E29" s="17"/>
      <c r="F29" s="17"/>
      <c r="G29" s="17"/>
      <c r="H29" s="17"/>
      <c r="I29" s="17"/>
      <c r="J29" s="17"/>
      <c r="K29" s="17"/>
      <c r="L29" s="35"/>
      <c r="M29" s="21"/>
      <c r="N29" s="28"/>
    </row>
    <row r="30" spans="1:14" ht="15.75">
      <c r="A30" s="33" t="s">
        <v>275</v>
      </c>
      <c r="B30" s="37" t="s">
        <v>66</v>
      </c>
      <c r="C30" s="26" t="s">
        <v>57</v>
      </c>
      <c r="D30" s="17">
        <v>0</v>
      </c>
      <c r="E30" s="17">
        <v>3</v>
      </c>
      <c r="F30" s="17">
        <v>5</v>
      </c>
      <c r="G30" s="17">
        <v>10</v>
      </c>
      <c r="H30" s="17">
        <v>1</v>
      </c>
      <c r="I30" s="17">
        <v>1</v>
      </c>
      <c r="J30" s="17">
        <v>3</v>
      </c>
      <c r="K30" s="17">
        <v>1</v>
      </c>
      <c r="L30" s="35">
        <f>(11*D30)+(10*E30)+(8*F30)+(5*G30)+(4*H30)+(2*I30)+(1*J30)</f>
        <v>129</v>
      </c>
      <c r="M30" s="21">
        <f t="shared" si="0"/>
        <v>0.5375</v>
      </c>
      <c r="N30" s="28">
        <f t="shared" si="1"/>
        <v>24</v>
      </c>
    </row>
    <row r="31" spans="1:14" ht="15.75">
      <c r="A31" s="30" t="s">
        <v>276</v>
      </c>
      <c r="B31" s="38" t="s">
        <v>235</v>
      </c>
      <c r="C31" s="26" t="s">
        <v>189</v>
      </c>
      <c r="D31" s="17">
        <v>0</v>
      </c>
      <c r="E31" s="17">
        <v>1</v>
      </c>
      <c r="F31" s="17">
        <v>7</v>
      </c>
      <c r="G31" s="17">
        <v>5</v>
      </c>
      <c r="H31" s="17">
        <v>0</v>
      </c>
      <c r="I31" s="17">
        <v>2</v>
      </c>
      <c r="J31" s="17">
        <v>5</v>
      </c>
      <c r="K31" s="17">
        <v>4</v>
      </c>
      <c r="L31" s="35">
        <f>(11*D31)+(10*E31)+(8*F31)+(5*G31)+(4*H31)+(2*I31)+(1*J31)</f>
        <v>100</v>
      </c>
      <c r="M31" s="21">
        <f t="shared" si="0"/>
        <v>0.4166666666666667</v>
      </c>
      <c r="N31" s="28">
        <f t="shared" si="1"/>
        <v>24</v>
      </c>
    </row>
    <row r="32" spans="1:14" ht="15.75">
      <c r="A32" s="6" t="s">
        <v>18</v>
      </c>
      <c r="B32" s="37"/>
      <c r="C32" s="26"/>
      <c r="D32" s="17"/>
      <c r="E32" s="17"/>
      <c r="F32" s="17"/>
      <c r="G32" s="17"/>
      <c r="H32" s="17"/>
      <c r="I32" s="17"/>
      <c r="J32" s="17"/>
      <c r="K32" s="17"/>
      <c r="L32" s="35"/>
      <c r="M32" s="21"/>
      <c r="N32" s="28"/>
    </row>
    <row r="33" spans="1:14" ht="15.75">
      <c r="A33" s="33" t="s">
        <v>275</v>
      </c>
      <c r="B33" s="37" t="s">
        <v>61</v>
      </c>
      <c r="C33" s="26" t="s">
        <v>57</v>
      </c>
      <c r="D33" s="17">
        <v>1</v>
      </c>
      <c r="E33" s="17">
        <v>3</v>
      </c>
      <c r="F33" s="17">
        <v>9</v>
      </c>
      <c r="G33" s="17">
        <v>8</v>
      </c>
      <c r="H33" s="17">
        <v>1</v>
      </c>
      <c r="I33" s="17">
        <v>1</v>
      </c>
      <c r="J33" s="17">
        <v>1</v>
      </c>
      <c r="K33" s="17">
        <v>0</v>
      </c>
      <c r="L33" s="35">
        <f>(11*D33)+(10*E33)+(8*F33)+(5*G33)+(4*H33)+(2*I33)+(1*J33)</f>
        <v>160</v>
      </c>
      <c r="M33" s="21">
        <f t="shared" si="0"/>
        <v>0.6666666666666666</v>
      </c>
      <c r="N33" s="28">
        <f>D33+E33+F33+G33+H33+I33+J33+K33</f>
        <v>24</v>
      </c>
    </row>
    <row r="34" spans="1:14" ht="15.75">
      <c r="A34" s="30" t="s">
        <v>276</v>
      </c>
      <c r="B34" s="37" t="s">
        <v>305</v>
      </c>
      <c r="C34" s="26" t="s">
        <v>96</v>
      </c>
      <c r="D34" s="17">
        <v>0</v>
      </c>
      <c r="E34" s="17">
        <v>1</v>
      </c>
      <c r="F34" s="17">
        <v>11</v>
      </c>
      <c r="G34" s="17">
        <v>8</v>
      </c>
      <c r="H34" s="17">
        <v>0</v>
      </c>
      <c r="I34" s="17">
        <v>2</v>
      </c>
      <c r="J34" s="17">
        <v>1</v>
      </c>
      <c r="K34" s="17">
        <v>1</v>
      </c>
      <c r="L34" s="35">
        <f>(11*D34)+(10*E34)+(8*F34)+(5*G34)+(4*H34)+(2*I34)+(1*J34)</f>
        <v>143</v>
      </c>
      <c r="M34" s="21">
        <f t="shared" si="0"/>
        <v>0.5958333333333333</v>
      </c>
      <c r="N34" s="28">
        <f>D34+E34+F34+G34+H34+I34+J34+K34</f>
        <v>24</v>
      </c>
    </row>
    <row r="35" spans="1:14" ht="15.75">
      <c r="A35" s="30" t="s">
        <v>277</v>
      </c>
      <c r="B35" s="37" t="s">
        <v>272</v>
      </c>
      <c r="C35" s="26" t="s">
        <v>189</v>
      </c>
      <c r="D35" s="17">
        <v>0</v>
      </c>
      <c r="E35" s="17">
        <v>0</v>
      </c>
      <c r="F35" s="17">
        <v>4</v>
      </c>
      <c r="G35" s="17">
        <v>10</v>
      </c>
      <c r="H35" s="17">
        <v>0</v>
      </c>
      <c r="I35" s="17">
        <v>3</v>
      </c>
      <c r="J35" s="17">
        <v>5</v>
      </c>
      <c r="K35" s="17">
        <v>2</v>
      </c>
      <c r="L35" s="35">
        <f>(11*D35)+(10*E35)+(8*F35)+(5*G35)+(4*H35)+(2*I35)+(1*J35)</f>
        <v>93</v>
      </c>
      <c r="M35" s="21">
        <f t="shared" si="0"/>
        <v>0.3875</v>
      </c>
      <c r="N35" s="28">
        <f>D35+E35+F35+G35+H35+I35+J35+K35</f>
        <v>24</v>
      </c>
    </row>
    <row r="36" spans="1:14" ht="15.75">
      <c r="A36" s="6" t="s">
        <v>19</v>
      </c>
      <c r="B36" s="37"/>
      <c r="C36" s="26"/>
      <c r="D36" s="17"/>
      <c r="E36" s="17"/>
      <c r="F36" s="17"/>
      <c r="G36" s="17"/>
      <c r="H36" s="17"/>
      <c r="I36" s="17"/>
      <c r="J36" s="17"/>
      <c r="K36" s="17"/>
      <c r="L36" s="35"/>
      <c r="M36" s="21"/>
      <c r="N36" s="28"/>
    </row>
    <row r="37" spans="1:14" ht="15.75">
      <c r="A37" s="33" t="s">
        <v>275</v>
      </c>
      <c r="B37" s="37" t="s">
        <v>104</v>
      </c>
      <c r="C37" s="26" t="s">
        <v>96</v>
      </c>
      <c r="D37" s="17">
        <v>0</v>
      </c>
      <c r="E37" s="17">
        <v>3</v>
      </c>
      <c r="F37" s="17">
        <v>5</v>
      </c>
      <c r="G37" s="17">
        <v>14</v>
      </c>
      <c r="H37" s="17">
        <v>0</v>
      </c>
      <c r="I37" s="17">
        <v>1</v>
      </c>
      <c r="J37" s="17">
        <v>1</v>
      </c>
      <c r="K37" s="17">
        <v>0</v>
      </c>
      <c r="L37" s="35">
        <f aca="true" t="shared" si="5" ref="L37:L42">(11*D37)+(10*E37)+(8*F37)+(5*G37)+(4*H37)+(2*I37)+(1*J37)</f>
        <v>143</v>
      </c>
      <c r="M37" s="21">
        <f t="shared" si="0"/>
        <v>0.5958333333333333</v>
      </c>
      <c r="N37" s="28">
        <f aca="true" t="shared" si="6" ref="N37:N42">D37+E37+F37+G37+H37+I37+J37+K37</f>
        <v>24</v>
      </c>
    </row>
    <row r="38" spans="1:14" ht="15.75">
      <c r="A38" s="30" t="s">
        <v>276</v>
      </c>
      <c r="B38" s="37" t="s">
        <v>136</v>
      </c>
      <c r="C38" s="26" t="s">
        <v>123</v>
      </c>
      <c r="D38" s="17">
        <v>2</v>
      </c>
      <c r="E38" s="17">
        <v>1</v>
      </c>
      <c r="F38" s="17">
        <v>5</v>
      </c>
      <c r="G38" s="17">
        <v>11</v>
      </c>
      <c r="H38" s="17">
        <v>0</v>
      </c>
      <c r="I38" s="17">
        <v>0</v>
      </c>
      <c r="J38" s="17">
        <v>2</v>
      </c>
      <c r="K38" s="17">
        <v>3</v>
      </c>
      <c r="L38" s="35">
        <f t="shared" si="5"/>
        <v>129</v>
      </c>
      <c r="M38" s="21">
        <f>L38/240</f>
        <v>0.5375</v>
      </c>
      <c r="N38" s="28">
        <f>D38+E38+F38+G38+H38+I38+J38+K38</f>
        <v>24</v>
      </c>
    </row>
    <row r="39" spans="1:14" ht="15.75">
      <c r="A39" s="30" t="s">
        <v>277</v>
      </c>
      <c r="B39" s="37" t="s">
        <v>64</v>
      </c>
      <c r="C39" s="26" t="s">
        <v>57</v>
      </c>
      <c r="D39" s="17">
        <v>0</v>
      </c>
      <c r="E39" s="17">
        <v>2</v>
      </c>
      <c r="F39" s="17">
        <v>3</v>
      </c>
      <c r="G39" s="17">
        <v>12</v>
      </c>
      <c r="H39" s="17">
        <v>0</v>
      </c>
      <c r="I39" s="17">
        <v>0</v>
      </c>
      <c r="J39" s="17">
        <v>4</v>
      </c>
      <c r="K39" s="17">
        <v>3</v>
      </c>
      <c r="L39" s="35">
        <f t="shared" si="5"/>
        <v>108</v>
      </c>
      <c r="M39" s="21">
        <f>L39/240</f>
        <v>0.45</v>
      </c>
      <c r="N39" s="28">
        <f>D39+E39+F39+G39+H39+I39+J39+K39</f>
        <v>24</v>
      </c>
    </row>
    <row r="40" spans="1:14" ht="15.75">
      <c r="A40" s="30" t="s">
        <v>278</v>
      </c>
      <c r="B40" s="37" t="s">
        <v>265</v>
      </c>
      <c r="C40" s="26"/>
      <c r="D40" s="17">
        <v>0</v>
      </c>
      <c r="E40" s="17">
        <v>2</v>
      </c>
      <c r="F40" s="17">
        <v>5</v>
      </c>
      <c r="G40" s="17">
        <v>7</v>
      </c>
      <c r="H40" s="17">
        <v>1</v>
      </c>
      <c r="I40" s="17">
        <v>3</v>
      </c>
      <c r="J40" s="17">
        <v>2</v>
      </c>
      <c r="K40" s="17">
        <v>4</v>
      </c>
      <c r="L40" s="35">
        <f t="shared" si="5"/>
        <v>107</v>
      </c>
      <c r="M40" s="21">
        <f>L40/240</f>
        <v>0.44583333333333336</v>
      </c>
      <c r="N40" s="28">
        <f>D40+E40+F40+G40+H40+I40+J40+K40</f>
        <v>24</v>
      </c>
    </row>
    <row r="41" spans="1:14" ht="15.75">
      <c r="A41" s="30" t="s">
        <v>279</v>
      </c>
      <c r="B41" s="37" t="s">
        <v>65</v>
      </c>
      <c r="C41" s="26" t="s">
        <v>57</v>
      </c>
      <c r="D41" s="17">
        <v>0</v>
      </c>
      <c r="E41" s="17">
        <v>2</v>
      </c>
      <c r="F41" s="17">
        <v>3</v>
      </c>
      <c r="G41" s="17">
        <v>10</v>
      </c>
      <c r="H41" s="17">
        <v>0</v>
      </c>
      <c r="I41" s="17">
        <v>2</v>
      </c>
      <c r="J41" s="17">
        <v>3</v>
      </c>
      <c r="K41" s="17">
        <v>4</v>
      </c>
      <c r="L41" s="35">
        <f t="shared" si="5"/>
        <v>101</v>
      </c>
      <c r="M41" s="21">
        <f t="shared" si="0"/>
        <v>0.42083333333333334</v>
      </c>
      <c r="N41" s="28">
        <f t="shared" si="6"/>
        <v>24</v>
      </c>
    </row>
    <row r="42" spans="1:14" ht="15.75">
      <c r="A42" s="30" t="s">
        <v>280</v>
      </c>
      <c r="B42" s="38" t="s">
        <v>88</v>
      </c>
      <c r="C42" s="26" t="s">
        <v>57</v>
      </c>
      <c r="D42" s="17">
        <v>1</v>
      </c>
      <c r="E42" s="17">
        <v>1</v>
      </c>
      <c r="F42" s="17">
        <v>3</v>
      </c>
      <c r="G42" s="17">
        <v>6</v>
      </c>
      <c r="H42" s="17">
        <v>1</v>
      </c>
      <c r="I42" s="17">
        <v>0</v>
      </c>
      <c r="J42" s="17">
        <v>4</v>
      </c>
      <c r="K42" s="17">
        <v>8</v>
      </c>
      <c r="L42" s="35">
        <f t="shared" si="5"/>
        <v>83</v>
      </c>
      <c r="M42" s="21">
        <f aca="true" t="shared" si="7" ref="M42:M101">L42/240</f>
        <v>0.3458333333333333</v>
      </c>
      <c r="N42" s="28">
        <f t="shared" si="6"/>
        <v>24</v>
      </c>
    </row>
    <row r="43" spans="1:14" ht="15.75">
      <c r="A43" s="6" t="s">
        <v>20</v>
      </c>
      <c r="B43" s="37"/>
      <c r="C43" s="26"/>
      <c r="D43" s="17"/>
      <c r="E43" s="17"/>
      <c r="F43" s="17"/>
      <c r="G43" s="17"/>
      <c r="H43" s="17"/>
      <c r="I43" s="17"/>
      <c r="J43" s="17"/>
      <c r="K43" s="17"/>
      <c r="L43" s="35"/>
      <c r="M43" s="21"/>
      <c r="N43" s="28"/>
    </row>
    <row r="44" spans="1:15" ht="15.75">
      <c r="A44" s="33" t="s">
        <v>275</v>
      </c>
      <c r="B44" s="37" t="s">
        <v>249</v>
      </c>
      <c r="C44" s="26"/>
      <c r="D44" s="17">
        <v>2</v>
      </c>
      <c r="E44" s="17">
        <v>4</v>
      </c>
      <c r="F44" s="17">
        <v>11</v>
      </c>
      <c r="G44" s="17">
        <v>6</v>
      </c>
      <c r="H44" s="17">
        <v>1</v>
      </c>
      <c r="I44" s="17">
        <v>0</v>
      </c>
      <c r="J44" s="17">
        <v>0</v>
      </c>
      <c r="K44" s="17">
        <v>0</v>
      </c>
      <c r="L44" s="35">
        <f aca="true" t="shared" si="8" ref="L44:L57">(11*D44)+(10*E44)+(8*F44)+(5*G44)+(4*H44)+(2*I44)+(1*J44)</f>
        <v>184</v>
      </c>
      <c r="M44" s="21">
        <f t="shared" si="7"/>
        <v>0.7666666666666667</v>
      </c>
      <c r="N44" s="28">
        <f t="shared" si="1"/>
        <v>24</v>
      </c>
      <c r="O44" s="4"/>
    </row>
    <row r="45" spans="1:14" ht="15.75">
      <c r="A45" s="30" t="s">
        <v>276</v>
      </c>
      <c r="B45" s="37" t="s">
        <v>72</v>
      </c>
      <c r="C45" s="26" t="s">
        <v>73</v>
      </c>
      <c r="D45" s="17">
        <v>2</v>
      </c>
      <c r="E45" s="17">
        <v>6</v>
      </c>
      <c r="F45" s="17">
        <v>9</v>
      </c>
      <c r="G45" s="17">
        <v>5</v>
      </c>
      <c r="H45" s="17">
        <v>0</v>
      </c>
      <c r="I45" s="17">
        <v>2</v>
      </c>
      <c r="J45" s="17">
        <v>0</v>
      </c>
      <c r="K45" s="17">
        <v>0</v>
      </c>
      <c r="L45" s="35">
        <f t="shared" si="8"/>
        <v>183</v>
      </c>
      <c r="M45" s="21">
        <f t="shared" si="7"/>
        <v>0.7625</v>
      </c>
      <c r="N45" s="28">
        <f t="shared" si="1"/>
        <v>24</v>
      </c>
    </row>
    <row r="46" spans="1:14" ht="15.75">
      <c r="A46" s="30" t="s">
        <v>277</v>
      </c>
      <c r="B46" s="37" t="s">
        <v>140</v>
      </c>
      <c r="C46" s="26"/>
      <c r="D46" s="17">
        <v>0</v>
      </c>
      <c r="E46" s="17">
        <v>7</v>
      </c>
      <c r="F46" s="17">
        <v>8</v>
      </c>
      <c r="G46" s="17">
        <v>8</v>
      </c>
      <c r="H46" s="17">
        <v>1</v>
      </c>
      <c r="I46" s="17">
        <v>0</v>
      </c>
      <c r="J46" s="17">
        <v>0</v>
      </c>
      <c r="K46" s="17">
        <v>0</v>
      </c>
      <c r="L46" s="35">
        <f t="shared" si="8"/>
        <v>178</v>
      </c>
      <c r="M46" s="21">
        <f t="shared" si="7"/>
        <v>0.7416666666666667</v>
      </c>
      <c r="N46" s="28">
        <f t="shared" si="1"/>
        <v>24</v>
      </c>
    </row>
    <row r="47" spans="1:14" ht="15.75">
      <c r="A47" s="30" t="s">
        <v>278</v>
      </c>
      <c r="B47" s="37" t="s">
        <v>46</v>
      </c>
      <c r="C47" s="26" t="s">
        <v>47</v>
      </c>
      <c r="D47" s="17">
        <v>4</v>
      </c>
      <c r="E47" s="17">
        <v>1</v>
      </c>
      <c r="F47" s="17">
        <v>7</v>
      </c>
      <c r="G47" s="17">
        <v>11</v>
      </c>
      <c r="H47" s="17">
        <v>0</v>
      </c>
      <c r="I47" s="17">
        <v>0</v>
      </c>
      <c r="J47" s="17">
        <v>1</v>
      </c>
      <c r="K47" s="17">
        <v>0</v>
      </c>
      <c r="L47" s="35">
        <f t="shared" si="8"/>
        <v>166</v>
      </c>
      <c r="M47" s="21">
        <f>L47/240</f>
        <v>0.6916666666666667</v>
      </c>
      <c r="N47" s="28">
        <f aca="true" t="shared" si="9" ref="N47:N57">D47+E47+F47+G47+H47+I47+J47+K47</f>
        <v>24</v>
      </c>
    </row>
    <row r="48" spans="1:14" ht="15.75">
      <c r="A48" s="30" t="s">
        <v>279</v>
      </c>
      <c r="B48" s="37" t="s">
        <v>92</v>
      </c>
      <c r="C48" s="26" t="s">
        <v>74</v>
      </c>
      <c r="D48" s="17">
        <v>4</v>
      </c>
      <c r="E48" s="17">
        <v>1</v>
      </c>
      <c r="F48" s="17">
        <v>9</v>
      </c>
      <c r="G48" s="17">
        <v>7</v>
      </c>
      <c r="H48" s="17">
        <v>0</v>
      </c>
      <c r="I48" s="17">
        <v>0</v>
      </c>
      <c r="J48" s="17">
        <v>2</v>
      </c>
      <c r="K48" s="17">
        <v>1</v>
      </c>
      <c r="L48" s="35">
        <f t="shared" si="8"/>
        <v>163</v>
      </c>
      <c r="M48" s="21">
        <f>L48/240</f>
        <v>0.6791666666666667</v>
      </c>
      <c r="N48" s="28">
        <f t="shared" si="9"/>
        <v>24</v>
      </c>
    </row>
    <row r="49" spans="1:14" ht="15.75">
      <c r="A49" s="30" t="s">
        <v>280</v>
      </c>
      <c r="B49" s="37" t="s">
        <v>233</v>
      </c>
      <c r="C49" s="26"/>
      <c r="D49" s="17">
        <v>0</v>
      </c>
      <c r="E49" s="17">
        <v>6</v>
      </c>
      <c r="F49" s="17">
        <v>8</v>
      </c>
      <c r="G49" s="17">
        <v>6</v>
      </c>
      <c r="H49" s="17">
        <v>0</v>
      </c>
      <c r="I49" s="17">
        <v>2</v>
      </c>
      <c r="J49" s="17">
        <v>2</v>
      </c>
      <c r="K49" s="17">
        <v>0</v>
      </c>
      <c r="L49" s="35">
        <f t="shared" si="8"/>
        <v>160</v>
      </c>
      <c r="M49" s="21">
        <f>L49/240</f>
        <v>0.6666666666666666</v>
      </c>
      <c r="N49" s="28">
        <f t="shared" si="9"/>
        <v>24</v>
      </c>
    </row>
    <row r="50" spans="1:14" ht="15.75">
      <c r="A50" s="30" t="s">
        <v>281</v>
      </c>
      <c r="B50" s="37" t="s">
        <v>109</v>
      </c>
      <c r="C50" s="26" t="s">
        <v>22</v>
      </c>
      <c r="D50" s="17">
        <v>0</v>
      </c>
      <c r="E50" s="17">
        <v>3</v>
      </c>
      <c r="F50" s="17">
        <v>5</v>
      </c>
      <c r="G50" s="17">
        <v>13</v>
      </c>
      <c r="H50" s="17">
        <v>1</v>
      </c>
      <c r="I50" s="17">
        <v>0</v>
      </c>
      <c r="J50" s="17">
        <v>1</v>
      </c>
      <c r="K50" s="17">
        <v>1</v>
      </c>
      <c r="L50" s="35">
        <f t="shared" si="8"/>
        <v>140</v>
      </c>
      <c r="M50" s="21">
        <f t="shared" si="7"/>
        <v>0.5833333333333334</v>
      </c>
      <c r="N50" s="28">
        <f t="shared" si="9"/>
        <v>24</v>
      </c>
    </row>
    <row r="51" spans="1:14" ht="15.75">
      <c r="A51" s="30" t="s">
        <v>282</v>
      </c>
      <c r="B51" s="37" t="s">
        <v>93</v>
      </c>
      <c r="C51" s="26" t="s">
        <v>74</v>
      </c>
      <c r="D51" s="17">
        <v>0</v>
      </c>
      <c r="E51" s="17">
        <v>5</v>
      </c>
      <c r="F51" s="17">
        <v>5</v>
      </c>
      <c r="G51" s="17">
        <v>8</v>
      </c>
      <c r="H51" s="17">
        <v>0</v>
      </c>
      <c r="I51" s="17">
        <v>1</v>
      </c>
      <c r="J51" s="17">
        <v>4</v>
      </c>
      <c r="K51" s="17">
        <v>1</v>
      </c>
      <c r="L51" s="35">
        <f t="shared" si="8"/>
        <v>136</v>
      </c>
      <c r="M51" s="21">
        <f t="shared" si="7"/>
        <v>0.5666666666666667</v>
      </c>
      <c r="N51" s="28">
        <f t="shared" si="9"/>
        <v>24</v>
      </c>
    </row>
    <row r="52" spans="1:14" ht="15.75">
      <c r="A52" s="30" t="s">
        <v>283</v>
      </c>
      <c r="B52" s="37" t="s">
        <v>194</v>
      </c>
      <c r="C52" s="26" t="s">
        <v>55</v>
      </c>
      <c r="D52" s="17">
        <v>0</v>
      </c>
      <c r="E52" s="17">
        <v>4</v>
      </c>
      <c r="F52" s="17">
        <v>4</v>
      </c>
      <c r="G52" s="17">
        <v>9</v>
      </c>
      <c r="H52" s="17">
        <v>2</v>
      </c>
      <c r="I52" s="17">
        <v>1</v>
      </c>
      <c r="J52" s="17">
        <v>3</v>
      </c>
      <c r="K52" s="17">
        <v>1</v>
      </c>
      <c r="L52" s="35">
        <f t="shared" si="8"/>
        <v>130</v>
      </c>
      <c r="M52" s="21">
        <f t="shared" si="7"/>
        <v>0.5416666666666666</v>
      </c>
      <c r="N52" s="28">
        <f t="shared" si="9"/>
        <v>24</v>
      </c>
    </row>
    <row r="53" spans="1:14" ht="15.75">
      <c r="A53" s="30" t="s">
        <v>284</v>
      </c>
      <c r="B53" s="37" t="s">
        <v>67</v>
      </c>
      <c r="C53" s="26" t="s">
        <v>57</v>
      </c>
      <c r="D53" s="17">
        <v>2</v>
      </c>
      <c r="E53" s="17">
        <v>0</v>
      </c>
      <c r="F53" s="17">
        <v>3</v>
      </c>
      <c r="G53" s="17">
        <v>10</v>
      </c>
      <c r="H53" s="17">
        <v>2</v>
      </c>
      <c r="I53" s="17">
        <v>2</v>
      </c>
      <c r="J53" s="17">
        <v>4</v>
      </c>
      <c r="K53" s="17">
        <v>1</v>
      </c>
      <c r="L53" s="35">
        <f t="shared" si="8"/>
        <v>112</v>
      </c>
      <c r="M53" s="21">
        <f t="shared" si="7"/>
        <v>0.4666666666666667</v>
      </c>
      <c r="N53" s="28">
        <f t="shared" si="9"/>
        <v>24</v>
      </c>
    </row>
    <row r="54" spans="1:14" ht="15.75">
      <c r="A54" s="30" t="s">
        <v>285</v>
      </c>
      <c r="B54" s="37" t="s">
        <v>152</v>
      </c>
      <c r="C54" s="26"/>
      <c r="D54" s="17">
        <v>0</v>
      </c>
      <c r="E54" s="17">
        <v>1</v>
      </c>
      <c r="F54" s="17">
        <v>7</v>
      </c>
      <c r="G54" s="17">
        <v>8</v>
      </c>
      <c r="H54" s="17">
        <v>0</v>
      </c>
      <c r="I54" s="17">
        <v>1</v>
      </c>
      <c r="J54" s="17">
        <v>3</v>
      </c>
      <c r="K54" s="17">
        <v>4</v>
      </c>
      <c r="L54" s="35">
        <f t="shared" si="8"/>
        <v>111</v>
      </c>
      <c r="M54" s="21">
        <f t="shared" si="7"/>
        <v>0.4625</v>
      </c>
      <c r="N54" s="28">
        <f t="shared" si="9"/>
        <v>24</v>
      </c>
    </row>
    <row r="55" spans="1:15" ht="15.75">
      <c r="A55" s="30" t="s">
        <v>286</v>
      </c>
      <c r="B55" s="37" t="s">
        <v>250</v>
      </c>
      <c r="C55" s="26"/>
      <c r="D55" s="17">
        <v>0</v>
      </c>
      <c r="E55" s="17">
        <v>0</v>
      </c>
      <c r="F55" s="17">
        <v>4</v>
      </c>
      <c r="G55" s="17">
        <v>12</v>
      </c>
      <c r="H55" s="17">
        <v>2</v>
      </c>
      <c r="I55" s="17">
        <v>5</v>
      </c>
      <c r="J55" s="17">
        <v>1</v>
      </c>
      <c r="K55" s="17">
        <v>0</v>
      </c>
      <c r="L55" s="35">
        <f t="shared" si="8"/>
        <v>111</v>
      </c>
      <c r="M55" s="21">
        <f t="shared" si="7"/>
        <v>0.4625</v>
      </c>
      <c r="N55" s="28">
        <f t="shared" si="9"/>
        <v>24</v>
      </c>
      <c r="O55" s="4"/>
    </row>
    <row r="56" spans="1:14" ht="15.75">
      <c r="A56" s="30" t="s">
        <v>287</v>
      </c>
      <c r="B56" s="37" t="s">
        <v>87</v>
      </c>
      <c r="C56" s="26" t="s">
        <v>57</v>
      </c>
      <c r="D56" s="17">
        <v>1</v>
      </c>
      <c r="E56" s="17">
        <v>0</v>
      </c>
      <c r="F56" s="17">
        <v>4</v>
      </c>
      <c r="G56" s="17">
        <v>11</v>
      </c>
      <c r="H56" s="17">
        <v>0</v>
      </c>
      <c r="I56" s="17">
        <v>1</v>
      </c>
      <c r="J56" s="17">
        <v>5</v>
      </c>
      <c r="K56" s="17">
        <v>2</v>
      </c>
      <c r="L56" s="35">
        <f t="shared" si="8"/>
        <v>105</v>
      </c>
      <c r="M56" s="21">
        <f t="shared" si="7"/>
        <v>0.4375</v>
      </c>
      <c r="N56" s="28">
        <f t="shared" si="9"/>
        <v>24</v>
      </c>
    </row>
    <row r="57" spans="1:14" ht="15.75">
      <c r="A57" s="30" t="s">
        <v>288</v>
      </c>
      <c r="B57" s="37" t="s">
        <v>112</v>
      </c>
      <c r="C57" s="26" t="s">
        <v>113</v>
      </c>
      <c r="D57" s="17">
        <v>0</v>
      </c>
      <c r="E57" s="17">
        <v>1</v>
      </c>
      <c r="F57" s="17">
        <v>2</v>
      </c>
      <c r="G57" s="17">
        <v>9</v>
      </c>
      <c r="H57" s="17">
        <v>0</v>
      </c>
      <c r="I57" s="17">
        <v>2</v>
      </c>
      <c r="J57" s="17">
        <v>7</v>
      </c>
      <c r="K57" s="17">
        <v>3</v>
      </c>
      <c r="L57" s="35">
        <f t="shared" si="8"/>
        <v>82</v>
      </c>
      <c r="M57" s="21">
        <f t="shared" si="7"/>
        <v>0.3416666666666667</v>
      </c>
      <c r="N57" s="28">
        <f t="shared" si="9"/>
        <v>24</v>
      </c>
    </row>
    <row r="58" spans="1:14" ht="15.75">
      <c r="A58" s="6" t="s">
        <v>21</v>
      </c>
      <c r="B58" s="37"/>
      <c r="C58" s="26"/>
      <c r="D58" s="17"/>
      <c r="E58" s="17"/>
      <c r="F58" s="17"/>
      <c r="G58" s="17"/>
      <c r="H58" s="17"/>
      <c r="I58" s="17"/>
      <c r="J58" s="17"/>
      <c r="K58" s="17"/>
      <c r="L58" s="35"/>
      <c r="M58" s="21"/>
      <c r="N58" s="28"/>
    </row>
    <row r="59" spans="1:14" ht="15.75">
      <c r="A59" s="33" t="s">
        <v>275</v>
      </c>
      <c r="B59" s="37" t="s">
        <v>234</v>
      </c>
      <c r="C59" s="26"/>
      <c r="D59" s="17">
        <v>1</v>
      </c>
      <c r="E59" s="17">
        <v>1</v>
      </c>
      <c r="F59" s="17">
        <v>9</v>
      </c>
      <c r="G59" s="17">
        <v>12</v>
      </c>
      <c r="H59" s="17">
        <v>1</v>
      </c>
      <c r="I59" s="17">
        <v>0</v>
      </c>
      <c r="J59" s="17">
        <v>0</v>
      </c>
      <c r="K59" s="17">
        <v>0</v>
      </c>
      <c r="L59" s="35">
        <f>(11*D59)+(10*E59)+(8*F59)+(5*G59)+(4*H59)+(2*I59)+(1*J59)</f>
        <v>157</v>
      </c>
      <c r="M59" s="21">
        <f>L59/240</f>
        <v>0.6541666666666667</v>
      </c>
      <c r="N59" s="28">
        <f>D59+E59+F59+G59+H59+I59+J59+K59</f>
        <v>24</v>
      </c>
    </row>
    <row r="60" spans="1:14" ht="15.75">
      <c r="A60" s="31" t="s">
        <v>276</v>
      </c>
      <c r="B60" s="38" t="s">
        <v>184</v>
      </c>
      <c r="C60" s="26" t="s">
        <v>185</v>
      </c>
      <c r="D60" s="17">
        <v>1</v>
      </c>
      <c r="E60" s="17">
        <v>1</v>
      </c>
      <c r="F60" s="17">
        <v>5</v>
      </c>
      <c r="G60" s="17">
        <v>11</v>
      </c>
      <c r="H60" s="17">
        <v>2</v>
      </c>
      <c r="I60" s="17">
        <v>1</v>
      </c>
      <c r="J60" s="17">
        <v>1</v>
      </c>
      <c r="K60" s="17">
        <v>2</v>
      </c>
      <c r="L60" s="35">
        <f>(11*D60)+(10*E60)+(8*F60)+(5*G60)+(4*H60)+(2*I60)+(1*J60)</f>
        <v>127</v>
      </c>
      <c r="M60" s="21">
        <f>L60/240</f>
        <v>0.5291666666666667</v>
      </c>
      <c r="N60" s="28">
        <f>D60+E60+F60+G60+H60+I60+J60+K60</f>
        <v>24</v>
      </c>
    </row>
    <row r="61" spans="1:14" ht="15.75">
      <c r="A61" s="31" t="s">
        <v>277</v>
      </c>
      <c r="B61" s="38" t="s">
        <v>273</v>
      </c>
      <c r="C61" s="26" t="s">
        <v>230</v>
      </c>
      <c r="D61" s="17">
        <v>0</v>
      </c>
      <c r="E61" s="17">
        <v>0</v>
      </c>
      <c r="F61" s="17">
        <v>7</v>
      </c>
      <c r="G61" s="17">
        <v>10</v>
      </c>
      <c r="H61" s="17">
        <v>1</v>
      </c>
      <c r="I61" s="17">
        <v>2</v>
      </c>
      <c r="J61" s="17">
        <v>3</v>
      </c>
      <c r="K61" s="17">
        <v>1</v>
      </c>
      <c r="L61" s="35">
        <f>(11*D61)+(10*E61)+(8*F61)+(5*G61)+(4*H61)+(2*I61)+(1*J61)</f>
        <v>117</v>
      </c>
      <c r="M61" s="21">
        <f>L61/240</f>
        <v>0.4875</v>
      </c>
      <c r="N61" s="28">
        <f>D61+E61+F61+G61+H61+I61+J61+K61</f>
        <v>24</v>
      </c>
    </row>
    <row r="62" spans="1:14" ht="15.75">
      <c r="A62" s="31" t="s">
        <v>278</v>
      </c>
      <c r="B62" s="38" t="s">
        <v>168</v>
      </c>
      <c r="C62" s="26" t="s">
        <v>123</v>
      </c>
      <c r="D62" s="17">
        <v>0</v>
      </c>
      <c r="E62" s="17">
        <v>0</v>
      </c>
      <c r="F62" s="17">
        <v>3</v>
      </c>
      <c r="G62" s="17">
        <v>7</v>
      </c>
      <c r="H62" s="17">
        <v>0</v>
      </c>
      <c r="I62" s="17">
        <v>1</v>
      </c>
      <c r="J62" s="17">
        <v>5</v>
      </c>
      <c r="K62" s="17">
        <v>8</v>
      </c>
      <c r="L62" s="35">
        <f>(11*D62)+(10*E62)+(8*F62)+(5*G62)+(4*H62)+(2*I62)+(1*J62)</f>
        <v>66</v>
      </c>
      <c r="M62" s="21">
        <f t="shared" si="7"/>
        <v>0.275</v>
      </c>
      <c r="N62" s="28">
        <f>D62+E62+F62+G62+H62+I62+J62+K62</f>
        <v>24</v>
      </c>
    </row>
    <row r="63" spans="1:14" ht="15.75">
      <c r="A63" s="7" t="s">
        <v>1</v>
      </c>
      <c r="B63" s="38"/>
      <c r="C63" s="26"/>
      <c r="D63" s="17"/>
      <c r="E63" s="17"/>
      <c r="F63" s="17"/>
      <c r="G63" s="17"/>
      <c r="H63" s="17"/>
      <c r="I63" s="17"/>
      <c r="J63" s="17"/>
      <c r="K63" s="17"/>
      <c r="L63" s="35"/>
      <c r="M63" s="21"/>
      <c r="N63" s="28"/>
    </row>
    <row r="64" spans="1:14" ht="15.75">
      <c r="A64" s="7" t="s">
        <v>98</v>
      </c>
      <c r="B64" s="38"/>
      <c r="C64" s="26"/>
      <c r="D64" s="17"/>
      <c r="E64" s="17"/>
      <c r="F64" s="17"/>
      <c r="G64" s="17"/>
      <c r="H64" s="17"/>
      <c r="I64" s="17"/>
      <c r="J64" s="17"/>
      <c r="K64" s="17"/>
      <c r="L64" s="35"/>
      <c r="M64" s="21"/>
      <c r="N64" s="28"/>
    </row>
    <row r="65" spans="1:14" ht="15.75">
      <c r="A65" s="33" t="s">
        <v>275</v>
      </c>
      <c r="B65" s="37" t="s">
        <v>99</v>
      </c>
      <c r="C65" s="26" t="s">
        <v>96</v>
      </c>
      <c r="D65" s="17">
        <v>0</v>
      </c>
      <c r="E65" s="17">
        <v>0</v>
      </c>
      <c r="F65" s="17">
        <v>6</v>
      </c>
      <c r="G65" s="17">
        <v>10</v>
      </c>
      <c r="H65" s="17">
        <v>0</v>
      </c>
      <c r="I65" s="17">
        <v>1</v>
      </c>
      <c r="J65" s="17">
        <v>5</v>
      </c>
      <c r="K65" s="17">
        <v>2</v>
      </c>
      <c r="L65" s="35">
        <f>(11*D65)+(10*E65)+(8*F65)+(5*G65)+(4*H65)+(2*I65)+(1*J65)</f>
        <v>105</v>
      </c>
      <c r="M65" s="21">
        <f t="shared" si="7"/>
        <v>0.4375</v>
      </c>
      <c r="N65" s="28">
        <f>D65+E65+F65+G65+H65+I65+J65+K65</f>
        <v>24</v>
      </c>
    </row>
    <row r="66" spans="1:14" ht="15.75">
      <c r="A66" s="7" t="s">
        <v>162</v>
      </c>
      <c r="B66" s="37"/>
      <c r="C66" s="26"/>
      <c r="D66" s="17"/>
      <c r="E66" s="17"/>
      <c r="F66" s="17"/>
      <c r="G66" s="17"/>
      <c r="H66" s="17"/>
      <c r="I66" s="17"/>
      <c r="J66" s="17"/>
      <c r="K66" s="17"/>
      <c r="L66" s="35"/>
      <c r="M66" s="21"/>
      <c r="N66" s="28"/>
    </row>
    <row r="67" spans="1:14" ht="15.75">
      <c r="A67" s="33" t="s">
        <v>275</v>
      </c>
      <c r="B67" s="37" t="s">
        <v>163</v>
      </c>
      <c r="C67" s="26" t="s">
        <v>158</v>
      </c>
      <c r="D67" s="17">
        <v>0</v>
      </c>
      <c r="E67" s="17">
        <v>0</v>
      </c>
      <c r="F67" s="17">
        <v>8</v>
      </c>
      <c r="G67" s="17">
        <v>11</v>
      </c>
      <c r="H67" s="17">
        <v>1</v>
      </c>
      <c r="I67" s="17">
        <v>0</v>
      </c>
      <c r="J67" s="17">
        <v>4</v>
      </c>
      <c r="K67" s="17">
        <v>0</v>
      </c>
      <c r="L67" s="35">
        <f>(11*D67)+(10*E67)+(8*F67)+(5*G67)+(4*H67)+(2*I67)+(1*J67)</f>
        <v>127</v>
      </c>
      <c r="M67" s="21">
        <f>L67/240</f>
        <v>0.5291666666666667</v>
      </c>
      <c r="N67" s="28">
        <f>D67+E67+F67+G67+H67+I67+J67+K67</f>
        <v>24</v>
      </c>
    </row>
    <row r="68" spans="1:14" ht="15.75">
      <c r="A68" s="30" t="s">
        <v>276</v>
      </c>
      <c r="B68" s="37" t="s">
        <v>223</v>
      </c>
      <c r="C68" s="26"/>
      <c r="D68" s="17">
        <v>1</v>
      </c>
      <c r="E68" s="17">
        <v>1</v>
      </c>
      <c r="F68" s="17">
        <v>2</v>
      </c>
      <c r="G68" s="17">
        <v>5</v>
      </c>
      <c r="H68" s="17">
        <v>0</v>
      </c>
      <c r="I68" s="17">
        <v>0</v>
      </c>
      <c r="J68" s="17">
        <v>5</v>
      </c>
      <c r="K68" s="17">
        <v>10</v>
      </c>
      <c r="L68" s="35">
        <f>(11*D68)+(10*E68)+(8*F68)+(5*G68)+(4*H68)+(2*I68)+(1*J68)</f>
        <v>67</v>
      </c>
      <c r="M68" s="21">
        <f t="shared" si="7"/>
        <v>0.2791666666666667</v>
      </c>
      <c r="N68" s="28">
        <f>D68+E68+F68+G68+H68+I68+J68+K68</f>
        <v>24</v>
      </c>
    </row>
    <row r="69" spans="1:14" ht="15.75">
      <c r="A69" s="7" t="s">
        <v>23</v>
      </c>
      <c r="B69" s="37"/>
      <c r="C69" s="26"/>
      <c r="D69" s="17"/>
      <c r="E69" s="17"/>
      <c r="F69" s="17"/>
      <c r="G69" s="17"/>
      <c r="H69" s="17"/>
      <c r="I69" s="17"/>
      <c r="J69" s="17"/>
      <c r="K69" s="17"/>
      <c r="L69" s="35"/>
      <c r="M69" s="21"/>
      <c r="N69" s="28"/>
    </row>
    <row r="70" spans="1:14" ht="15.75">
      <c r="A70" s="33" t="s">
        <v>275</v>
      </c>
      <c r="B70" s="37" t="s">
        <v>227</v>
      </c>
      <c r="C70" s="26" t="s">
        <v>225</v>
      </c>
      <c r="D70" s="17">
        <v>3</v>
      </c>
      <c r="E70" s="17">
        <v>6</v>
      </c>
      <c r="F70" s="17">
        <v>6</v>
      </c>
      <c r="G70" s="17">
        <v>5</v>
      </c>
      <c r="H70" s="17">
        <v>0</v>
      </c>
      <c r="I70" s="17">
        <v>2</v>
      </c>
      <c r="J70" s="17">
        <v>2</v>
      </c>
      <c r="K70" s="17">
        <v>0</v>
      </c>
      <c r="L70" s="35">
        <f aca="true" t="shared" si="10" ref="L70:L78">(11*D70)+(10*E70)+(8*F70)+(5*G70)+(4*H70)+(2*I70)+(1*J70)</f>
        <v>172</v>
      </c>
      <c r="M70" s="21">
        <f t="shared" si="7"/>
        <v>0.7166666666666667</v>
      </c>
      <c r="N70" s="28">
        <f aca="true" t="shared" si="11" ref="N70:N78">D70+E70+F70+G70+H70+I70+J70+K70</f>
        <v>24</v>
      </c>
    </row>
    <row r="71" spans="1:14" ht="15.75">
      <c r="A71" s="30" t="s">
        <v>276</v>
      </c>
      <c r="B71" s="37" t="s">
        <v>306</v>
      </c>
      <c r="C71" s="26" t="s">
        <v>96</v>
      </c>
      <c r="D71" s="17">
        <v>2</v>
      </c>
      <c r="E71" s="17">
        <v>2</v>
      </c>
      <c r="F71" s="17">
        <v>10</v>
      </c>
      <c r="G71" s="17">
        <v>6</v>
      </c>
      <c r="H71" s="17">
        <v>2</v>
      </c>
      <c r="I71" s="17">
        <v>0</v>
      </c>
      <c r="J71" s="17">
        <v>2</v>
      </c>
      <c r="K71" s="17">
        <v>0</v>
      </c>
      <c r="L71" s="35">
        <f t="shared" si="10"/>
        <v>162</v>
      </c>
      <c r="M71" s="21">
        <f>L71/240</f>
        <v>0.675</v>
      </c>
      <c r="N71" s="28">
        <f t="shared" si="11"/>
        <v>24</v>
      </c>
    </row>
    <row r="72" spans="1:14" ht="15.75">
      <c r="A72" s="30" t="s">
        <v>277</v>
      </c>
      <c r="B72" s="37" t="s">
        <v>171</v>
      </c>
      <c r="C72" s="26" t="s">
        <v>123</v>
      </c>
      <c r="D72" s="17">
        <v>0</v>
      </c>
      <c r="E72" s="17">
        <v>3</v>
      </c>
      <c r="F72" s="17">
        <v>5</v>
      </c>
      <c r="G72" s="17">
        <v>11</v>
      </c>
      <c r="H72" s="17">
        <v>1</v>
      </c>
      <c r="I72" s="17">
        <v>1</v>
      </c>
      <c r="J72" s="17">
        <v>2</v>
      </c>
      <c r="K72" s="17">
        <v>1</v>
      </c>
      <c r="L72" s="35">
        <f t="shared" si="10"/>
        <v>133</v>
      </c>
      <c r="M72" s="21">
        <f t="shared" si="7"/>
        <v>0.5541666666666667</v>
      </c>
      <c r="N72" s="28">
        <f t="shared" si="11"/>
        <v>24</v>
      </c>
    </row>
    <row r="73" spans="1:14" ht="15.75">
      <c r="A73" s="30" t="s">
        <v>278</v>
      </c>
      <c r="B73" s="37" t="s">
        <v>258</v>
      </c>
      <c r="C73" s="26"/>
      <c r="D73" s="17">
        <v>0</v>
      </c>
      <c r="E73" s="17">
        <v>1</v>
      </c>
      <c r="F73" s="17">
        <v>5</v>
      </c>
      <c r="G73" s="17">
        <v>14</v>
      </c>
      <c r="H73" s="17">
        <v>0</v>
      </c>
      <c r="I73" s="17">
        <v>2</v>
      </c>
      <c r="J73" s="17">
        <v>1</v>
      </c>
      <c r="K73" s="17">
        <v>1</v>
      </c>
      <c r="L73" s="35">
        <f t="shared" si="10"/>
        <v>125</v>
      </c>
      <c r="M73" s="21">
        <f>L73/240</f>
        <v>0.5208333333333334</v>
      </c>
      <c r="N73" s="28">
        <f t="shared" si="11"/>
        <v>24</v>
      </c>
    </row>
    <row r="74" spans="1:14" ht="15.75">
      <c r="A74" s="30" t="s">
        <v>279</v>
      </c>
      <c r="B74" s="37" t="s">
        <v>175</v>
      </c>
      <c r="C74" s="26" t="s">
        <v>123</v>
      </c>
      <c r="D74" s="17">
        <v>1</v>
      </c>
      <c r="E74" s="17">
        <v>1</v>
      </c>
      <c r="F74" s="17">
        <v>2</v>
      </c>
      <c r="G74" s="17">
        <v>16</v>
      </c>
      <c r="H74" s="17">
        <v>0</v>
      </c>
      <c r="I74" s="17">
        <v>1</v>
      </c>
      <c r="J74" s="17">
        <v>2</v>
      </c>
      <c r="K74" s="17">
        <v>1</v>
      </c>
      <c r="L74" s="35">
        <f t="shared" si="10"/>
        <v>121</v>
      </c>
      <c r="M74" s="21">
        <f>L74/240</f>
        <v>0.5041666666666667</v>
      </c>
      <c r="N74" s="28">
        <f t="shared" si="11"/>
        <v>24</v>
      </c>
    </row>
    <row r="75" spans="1:14" ht="15.75">
      <c r="A75" s="30" t="s">
        <v>280</v>
      </c>
      <c r="B75" s="37" t="s">
        <v>100</v>
      </c>
      <c r="C75" s="26" t="s">
        <v>96</v>
      </c>
      <c r="D75" s="17">
        <v>0</v>
      </c>
      <c r="E75" s="17">
        <v>1</v>
      </c>
      <c r="F75" s="17">
        <v>3</v>
      </c>
      <c r="G75" s="17">
        <v>16</v>
      </c>
      <c r="H75" s="17">
        <v>0</v>
      </c>
      <c r="I75" s="17">
        <v>1</v>
      </c>
      <c r="J75" s="17">
        <v>2</v>
      </c>
      <c r="K75" s="17">
        <v>1</v>
      </c>
      <c r="L75" s="35">
        <f t="shared" si="10"/>
        <v>118</v>
      </c>
      <c r="M75" s="21">
        <f t="shared" si="7"/>
        <v>0.49166666666666664</v>
      </c>
      <c r="N75" s="28">
        <f t="shared" si="11"/>
        <v>24</v>
      </c>
    </row>
    <row r="76" spans="1:14" ht="15.75">
      <c r="A76" s="30" t="s">
        <v>281</v>
      </c>
      <c r="B76" s="37" t="s">
        <v>176</v>
      </c>
      <c r="C76" s="26" t="s">
        <v>123</v>
      </c>
      <c r="D76" s="17">
        <v>1</v>
      </c>
      <c r="E76" s="17">
        <v>0</v>
      </c>
      <c r="F76" s="17">
        <v>3</v>
      </c>
      <c r="G76" s="17">
        <v>14</v>
      </c>
      <c r="H76" s="17">
        <v>1</v>
      </c>
      <c r="I76" s="17">
        <v>1</v>
      </c>
      <c r="J76" s="17">
        <v>2</v>
      </c>
      <c r="K76" s="17">
        <v>2</v>
      </c>
      <c r="L76" s="35">
        <f t="shared" si="10"/>
        <v>113</v>
      </c>
      <c r="M76" s="21">
        <f t="shared" si="7"/>
        <v>0.4708333333333333</v>
      </c>
      <c r="N76" s="28">
        <f t="shared" si="11"/>
        <v>24</v>
      </c>
    </row>
    <row r="77" spans="1:14" ht="15.75">
      <c r="A77" s="30" t="s">
        <v>282</v>
      </c>
      <c r="B77" s="37" t="s">
        <v>209</v>
      </c>
      <c r="C77" s="26" t="s">
        <v>158</v>
      </c>
      <c r="D77" s="17">
        <v>0</v>
      </c>
      <c r="E77" s="17">
        <v>1</v>
      </c>
      <c r="F77" s="17">
        <v>4</v>
      </c>
      <c r="G77" s="17">
        <v>12</v>
      </c>
      <c r="H77" s="17">
        <v>1</v>
      </c>
      <c r="I77" s="17">
        <v>0</v>
      </c>
      <c r="J77" s="17">
        <v>2</v>
      </c>
      <c r="K77" s="17">
        <v>4</v>
      </c>
      <c r="L77" s="35">
        <f t="shared" si="10"/>
        <v>108</v>
      </c>
      <c r="M77" s="21">
        <f t="shared" si="7"/>
        <v>0.45</v>
      </c>
      <c r="N77" s="28">
        <f t="shared" si="11"/>
        <v>24</v>
      </c>
    </row>
    <row r="78" spans="1:15" ht="15.75">
      <c r="A78" s="30" t="s">
        <v>283</v>
      </c>
      <c r="B78" s="38" t="s">
        <v>159</v>
      </c>
      <c r="C78" s="26" t="s">
        <v>158</v>
      </c>
      <c r="D78" s="17">
        <v>1</v>
      </c>
      <c r="E78" s="17">
        <v>2</v>
      </c>
      <c r="F78" s="17">
        <v>0</v>
      </c>
      <c r="G78" s="17">
        <v>6</v>
      </c>
      <c r="H78" s="17">
        <v>0</v>
      </c>
      <c r="I78" s="17">
        <v>0</v>
      </c>
      <c r="J78" s="17">
        <v>0</v>
      </c>
      <c r="K78" s="17">
        <v>0</v>
      </c>
      <c r="L78" s="35">
        <f t="shared" si="10"/>
        <v>61</v>
      </c>
      <c r="M78" s="21">
        <f t="shared" si="7"/>
        <v>0.25416666666666665</v>
      </c>
      <c r="N78" s="28">
        <f t="shared" si="11"/>
        <v>9</v>
      </c>
      <c r="O78" s="25" t="s">
        <v>307</v>
      </c>
    </row>
    <row r="79" spans="1:14" ht="15.75">
      <c r="A79" s="7" t="s">
        <v>24</v>
      </c>
      <c r="B79" s="37"/>
      <c r="C79" s="26"/>
      <c r="D79" s="17"/>
      <c r="E79" s="17"/>
      <c r="F79" s="17"/>
      <c r="G79" s="17"/>
      <c r="H79" s="17"/>
      <c r="I79" s="17"/>
      <c r="J79" s="17"/>
      <c r="K79" s="17"/>
      <c r="L79" s="35"/>
      <c r="M79" s="21"/>
      <c r="N79" s="28"/>
    </row>
    <row r="80" spans="1:14" ht="15.75">
      <c r="A80" s="33" t="s">
        <v>275</v>
      </c>
      <c r="B80" s="38" t="s">
        <v>161</v>
      </c>
      <c r="C80" s="26" t="s">
        <v>158</v>
      </c>
      <c r="D80" s="17">
        <v>0</v>
      </c>
      <c r="E80" s="17">
        <v>1</v>
      </c>
      <c r="F80" s="17">
        <v>6</v>
      </c>
      <c r="G80" s="17">
        <v>12</v>
      </c>
      <c r="H80" s="17">
        <v>0</v>
      </c>
      <c r="I80" s="17">
        <v>1</v>
      </c>
      <c r="J80" s="17">
        <v>1</v>
      </c>
      <c r="K80" s="17">
        <v>3</v>
      </c>
      <c r="L80" s="35">
        <f>(11*D80)+(10*E80)+(8*F80)+(5*G80)+(4*H80)+(2*I80)+(1*J80)</f>
        <v>121</v>
      </c>
      <c r="M80" s="21">
        <f t="shared" si="7"/>
        <v>0.5041666666666667</v>
      </c>
      <c r="N80" s="28">
        <f>D80+E80+F80+G80+H80+I80+J80+K80</f>
        <v>24</v>
      </c>
    </row>
    <row r="81" spans="1:14" ht="15.75">
      <c r="A81" s="30" t="s">
        <v>276</v>
      </c>
      <c r="B81" s="38" t="s">
        <v>135</v>
      </c>
      <c r="C81" s="26" t="s">
        <v>123</v>
      </c>
      <c r="D81" s="17">
        <v>1</v>
      </c>
      <c r="E81" s="17">
        <v>0</v>
      </c>
      <c r="F81" s="17">
        <v>5</v>
      </c>
      <c r="G81" s="17">
        <v>13</v>
      </c>
      <c r="H81" s="17">
        <v>0</v>
      </c>
      <c r="I81" s="17">
        <v>1</v>
      </c>
      <c r="J81" s="17">
        <v>2</v>
      </c>
      <c r="K81" s="17">
        <v>2</v>
      </c>
      <c r="L81" s="35">
        <f>(11*D81)+(10*E81)+(8*F81)+(5*G81)+(4*H81)+(2*I81)+(1*J81)</f>
        <v>120</v>
      </c>
      <c r="M81" s="21">
        <f t="shared" si="7"/>
        <v>0.5</v>
      </c>
      <c r="N81" s="28">
        <f>D81+E81+F81+G81+H81+I81+J81+K81</f>
        <v>24</v>
      </c>
    </row>
    <row r="82" spans="1:14" ht="15.75">
      <c r="A82" s="30" t="s">
        <v>277</v>
      </c>
      <c r="B82" s="37" t="s">
        <v>53</v>
      </c>
      <c r="C82" s="26" t="s">
        <v>55</v>
      </c>
      <c r="D82" s="17">
        <v>0</v>
      </c>
      <c r="E82" s="17">
        <v>1</v>
      </c>
      <c r="F82" s="17">
        <v>4</v>
      </c>
      <c r="G82" s="17">
        <v>11</v>
      </c>
      <c r="H82" s="17">
        <v>1</v>
      </c>
      <c r="I82" s="17">
        <v>2</v>
      </c>
      <c r="J82" s="17">
        <v>2</v>
      </c>
      <c r="K82" s="17">
        <v>3</v>
      </c>
      <c r="L82" s="35">
        <f>(11*D82)+(10*E82)+(8*F82)+(5*G82)+(4*H82)+(2*I82)+(1*J82)</f>
        <v>107</v>
      </c>
      <c r="M82" s="21">
        <f t="shared" si="7"/>
        <v>0.44583333333333336</v>
      </c>
      <c r="N82" s="28">
        <f>D82+E82+F82+G82+H82+I82+J82+K82</f>
        <v>24</v>
      </c>
    </row>
    <row r="83" spans="1:14" ht="15.75">
      <c r="A83" s="30" t="s">
        <v>278</v>
      </c>
      <c r="B83" s="37" t="s">
        <v>128</v>
      </c>
      <c r="C83" s="26" t="s">
        <v>123</v>
      </c>
      <c r="D83" s="17">
        <v>0</v>
      </c>
      <c r="E83" s="17">
        <v>3</v>
      </c>
      <c r="F83" s="17">
        <v>0</v>
      </c>
      <c r="G83" s="17">
        <v>10</v>
      </c>
      <c r="H83" s="17">
        <v>0</v>
      </c>
      <c r="I83" s="17">
        <v>3</v>
      </c>
      <c r="J83" s="17">
        <v>4</v>
      </c>
      <c r="K83" s="17">
        <v>4</v>
      </c>
      <c r="L83" s="35">
        <f>(11*D83)+(10*E83)+(8*F83)+(5*G83)+(4*H83)+(2*I83)+(1*J83)</f>
        <v>90</v>
      </c>
      <c r="M83" s="21">
        <f t="shared" si="7"/>
        <v>0.375</v>
      </c>
      <c r="N83" s="28">
        <f>D83+E83+F83+G83+H83+I83+J83+K83</f>
        <v>24</v>
      </c>
    </row>
    <row r="84" spans="1:14" ht="15.75">
      <c r="A84" s="30" t="s">
        <v>279</v>
      </c>
      <c r="B84" s="37" t="s">
        <v>44</v>
      </c>
      <c r="C84" s="26" t="s">
        <v>45</v>
      </c>
      <c r="D84" s="17">
        <v>0</v>
      </c>
      <c r="E84" s="17">
        <v>0</v>
      </c>
      <c r="F84" s="17">
        <v>1</v>
      </c>
      <c r="G84" s="17">
        <v>9</v>
      </c>
      <c r="H84" s="17">
        <v>1</v>
      </c>
      <c r="I84" s="17">
        <v>0</v>
      </c>
      <c r="J84" s="17">
        <v>6</v>
      </c>
      <c r="K84" s="17">
        <v>7</v>
      </c>
      <c r="L84" s="35">
        <f>(11*D84)+(10*E84)+(8*F84)+(5*G84)+(4*H84)+(2*I84)+(1*J84)</f>
        <v>63</v>
      </c>
      <c r="M84" s="21">
        <f t="shared" si="7"/>
        <v>0.2625</v>
      </c>
      <c r="N84" s="28">
        <f>D84+E84+F84+G84+H84+I84+J84+K84</f>
        <v>24</v>
      </c>
    </row>
    <row r="85" spans="1:14" ht="15.75">
      <c r="A85" s="7" t="s">
        <v>25</v>
      </c>
      <c r="B85" s="37"/>
      <c r="C85" s="26"/>
      <c r="D85" s="17"/>
      <c r="E85" s="17"/>
      <c r="F85" s="17"/>
      <c r="G85" s="17"/>
      <c r="H85" s="17"/>
      <c r="I85" s="17"/>
      <c r="J85" s="17"/>
      <c r="K85" s="17"/>
      <c r="L85" s="35"/>
      <c r="M85" s="21"/>
      <c r="N85" s="28"/>
    </row>
    <row r="86" spans="1:14" ht="15.75">
      <c r="A86" s="33" t="s">
        <v>275</v>
      </c>
      <c r="B86" s="37" t="s">
        <v>132</v>
      </c>
      <c r="C86" s="26" t="s">
        <v>123</v>
      </c>
      <c r="D86" s="17">
        <v>2</v>
      </c>
      <c r="E86" s="17">
        <v>6</v>
      </c>
      <c r="F86" s="17">
        <v>5</v>
      </c>
      <c r="G86" s="17">
        <v>8</v>
      </c>
      <c r="H86" s="17">
        <v>0</v>
      </c>
      <c r="I86" s="17">
        <v>0</v>
      </c>
      <c r="J86" s="17">
        <v>2</v>
      </c>
      <c r="K86" s="17">
        <v>1</v>
      </c>
      <c r="L86" s="35">
        <f aca="true" t="shared" si="12" ref="L86:L92">(11*D86)+(10*E86)+(8*F86)+(5*G86)+(4*H86)+(2*I86)+(1*J86)</f>
        <v>164</v>
      </c>
      <c r="M86" s="21">
        <f t="shared" si="7"/>
        <v>0.6833333333333333</v>
      </c>
      <c r="N86" s="28">
        <f aca="true" t="shared" si="13" ref="N86:N92">D86+E86+F86+G86+H86+I86+J86+K86</f>
        <v>24</v>
      </c>
    </row>
    <row r="87" spans="1:14" ht="15.75">
      <c r="A87" s="30" t="s">
        <v>276</v>
      </c>
      <c r="B87" s="37" t="s">
        <v>208</v>
      </c>
      <c r="C87" s="26" t="s">
        <v>207</v>
      </c>
      <c r="D87" s="17">
        <v>1</v>
      </c>
      <c r="E87" s="17">
        <v>2</v>
      </c>
      <c r="F87" s="17">
        <v>3</v>
      </c>
      <c r="G87" s="17">
        <v>11</v>
      </c>
      <c r="H87" s="17">
        <v>1</v>
      </c>
      <c r="I87" s="17">
        <v>1</v>
      </c>
      <c r="J87" s="17">
        <v>3</v>
      </c>
      <c r="K87" s="17">
        <v>2</v>
      </c>
      <c r="L87" s="35">
        <f t="shared" si="12"/>
        <v>119</v>
      </c>
      <c r="M87" s="21">
        <f>L87/240</f>
        <v>0.49583333333333335</v>
      </c>
      <c r="N87" s="28">
        <f t="shared" si="13"/>
        <v>24</v>
      </c>
    </row>
    <row r="88" spans="1:14" ht="15.75">
      <c r="A88" s="30" t="s">
        <v>277</v>
      </c>
      <c r="B88" s="37" t="s">
        <v>215</v>
      </c>
      <c r="C88" s="26"/>
      <c r="D88" s="17">
        <v>0</v>
      </c>
      <c r="E88" s="17">
        <v>1</v>
      </c>
      <c r="F88" s="17">
        <v>3</v>
      </c>
      <c r="G88" s="17">
        <v>11</v>
      </c>
      <c r="H88" s="17">
        <v>0</v>
      </c>
      <c r="I88" s="17">
        <v>0</v>
      </c>
      <c r="J88" s="17">
        <v>5</v>
      </c>
      <c r="K88" s="17">
        <v>4</v>
      </c>
      <c r="L88" s="35">
        <f t="shared" si="12"/>
        <v>94</v>
      </c>
      <c r="M88" s="21">
        <f>L88/240</f>
        <v>0.39166666666666666</v>
      </c>
      <c r="N88" s="28">
        <f t="shared" si="13"/>
        <v>24</v>
      </c>
    </row>
    <row r="89" spans="1:14" ht="15.75">
      <c r="A89" s="30" t="s">
        <v>278</v>
      </c>
      <c r="B89" s="37" t="s">
        <v>241</v>
      </c>
      <c r="C89" s="26" t="s">
        <v>239</v>
      </c>
      <c r="D89" s="17">
        <v>1</v>
      </c>
      <c r="E89" s="17">
        <v>0</v>
      </c>
      <c r="F89" s="17">
        <v>6</v>
      </c>
      <c r="G89" s="17">
        <v>6</v>
      </c>
      <c r="H89" s="17">
        <v>0</v>
      </c>
      <c r="I89" s="17">
        <v>0</v>
      </c>
      <c r="J89" s="17">
        <v>3</v>
      </c>
      <c r="K89" s="17">
        <v>8</v>
      </c>
      <c r="L89" s="35">
        <f t="shared" si="12"/>
        <v>92</v>
      </c>
      <c r="M89" s="21">
        <f>L89/240</f>
        <v>0.38333333333333336</v>
      </c>
      <c r="N89" s="28">
        <f t="shared" si="13"/>
        <v>24</v>
      </c>
    </row>
    <row r="90" spans="1:14" ht="15.75">
      <c r="A90" s="30" t="s">
        <v>279</v>
      </c>
      <c r="B90" s="37" t="s">
        <v>102</v>
      </c>
      <c r="C90" s="26" t="s">
        <v>96</v>
      </c>
      <c r="D90" s="17">
        <v>1</v>
      </c>
      <c r="E90" s="17">
        <v>0</v>
      </c>
      <c r="F90" s="17">
        <v>2</v>
      </c>
      <c r="G90" s="17">
        <v>11</v>
      </c>
      <c r="H90" s="17">
        <v>0</v>
      </c>
      <c r="I90" s="17">
        <v>4</v>
      </c>
      <c r="J90" s="17">
        <v>0</v>
      </c>
      <c r="K90" s="17">
        <v>6</v>
      </c>
      <c r="L90" s="35">
        <f t="shared" si="12"/>
        <v>90</v>
      </c>
      <c r="M90" s="21">
        <f t="shared" si="7"/>
        <v>0.375</v>
      </c>
      <c r="N90" s="28">
        <f t="shared" si="13"/>
        <v>24</v>
      </c>
    </row>
    <row r="91" spans="1:14" ht="15.75">
      <c r="A91" s="30" t="s">
        <v>280</v>
      </c>
      <c r="B91" s="37" t="s">
        <v>75</v>
      </c>
      <c r="C91" s="26" t="s">
        <v>76</v>
      </c>
      <c r="D91" s="17">
        <v>0</v>
      </c>
      <c r="E91" s="17">
        <v>0</v>
      </c>
      <c r="F91" s="17">
        <v>1</v>
      </c>
      <c r="G91" s="17">
        <v>9</v>
      </c>
      <c r="H91" s="17">
        <v>1</v>
      </c>
      <c r="I91" s="17">
        <v>1</v>
      </c>
      <c r="J91" s="17">
        <v>6</v>
      </c>
      <c r="K91" s="17">
        <v>6</v>
      </c>
      <c r="L91" s="35">
        <f t="shared" si="12"/>
        <v>65</v>
      </c>
      <c r="M91" s="21">
        <f t="shared" si="7"/>
        <v>0.2708333333333333</v>
      </c>
      <c r="N91" s="28">
        <f t="shared" si="13"/>
        <v>24</v>
      </c>
    </row>
    <row r="92" spans="1:14" ht="15.75">
      <c r="A92" s="30" t="s">
        <v>281</v>
      </c>
      <c r="B92" s="37" t="s">
        <v>195</v>
      </c>
      <c r="C92" s="26" t="s">
        <v>55</v>
      </c>
      <c r="D92" s="17">
        <v>0</v>
      </c>
      <c r="E92" s="17">
        <v>0</v>
      </c>
      <c r="F92" s="17">
        <v>0</v>
      </c>
      <c r="G92" s="17">
        <v>9</v>
      </c>
      <c r="H92" s="17">
        <v>0</v>
      </c>
      <c r="I92" s="17">
        <v>0</v>
      </c>
      <c r="J92" s="17">
        <v>4</v>
      </c>
      <c r="K92" s="17">
        <v>11</v>
      </c>
      <c r="L92" s="35">
        <f t="shared" si="12"/>
        <v>49</v>
      </c>
      <c r="M92" s="21">
        <f>L92/240</f>
        <v>0.20416666666666666</v>
      </c>
      <c r="N92" s="28">
        <f t="shared" si="13"/>
        <v>24</v>
      </c>
    </row>
    <row r="93" spans="1:14" ht="15.75">
      <c r="A93" s="7" t="s">
        <v>26</v>
      </c>
      <c r="B93" s="37"/>
      <c r="C93" s="26"/>
      <c r="D93" s="17"/>
      <c r="E93" s="17"/>
      <c r="F93" s="17"/>
      <c r="G93" s="17"/>
      <c r="H93" s="17"/>
      <c r="I93" s="17"/>
      <c r="J93" s="17"/>
      <c r="K93" s="17"/>
      <c r="L93" s="35"/>
      <c r="M93" s="21"/>
      <c r="N93" s="28"/>
    </row>
    <row r="94" spans="1:14" ht="15.75">
      <c r="A94" s="33" t="s">
        <v>275</v>
      </c>
      <c r="B94" s="38" t="s">
        <v>134</v>
      </c>
      <c r="C94" s="26" t="s">
        <v>123</v>
      </c>
      <c r="D94" s="17">
        <v>0</v>
      </c>
      <c r="E94" s="17">
        <v>2</v>
      </c>
      <c r="F94" s="17">
        <v>6</v>
      </c>
      <c r="G94" s="17">
        <v>12</v>
      </c>
      <c r="H94" s="17">
        <v>0</v>
      </c>
      <c r="I94" s="17">
        <v>2</v>
      </c>
      <c r="J94" s="17">
        <v>1</v>
      </c>
      <c r="K94" s="17">
        <v>1</v>
      </c>
      <c r="L94" s="35">
        <f>(11*D94)+(10*E94)+(8*F94)+(5*G94)+(4*H94)+(2*I94)+(1*J94)</f>
        <v>133</v>
      </c>
      <c r="M94" s="21">
        <f t="shared" si="7"/>
        <v>0.5541666666666667</v>
      </c>
      <c r="N94" s="28">
        <f>D94+E94+F94+G94+H94+I94+J94+K94</f>
        <v>24</v>
      </c>
    </row>
    <row r="95" spans="1:14" ht="15.75">
      <c r="A95" s="30" t="s">
        <v>276</v>
      </c>
      <c r="B95" s="37" t="s">
        <v>226</v>
      </c>
      <c r="C95" s="26" t="s">
        <v>225</v>
      </c>
      <c r="D95" s="17">
        <v>0</v>
      </c>
      <c r="E95" s="17">
        <v>1</v>
      </c>
      <c r="F95" s="17">
        <v>2</v>
      </c>
      <c r="G95" s="17">
        <v>9</v>
      </c>
      <c r="H95" s="17">
        <v>0</v>
      </c>
      <c r="I95" s="17">
        <v>1</v>
      </c>
      <c r="J95" s="17">
        <v>2</v>
      </c>
      <c r="K95" s="17">
        <v>9</v>
      </c>
      <c r="L95" s="35">
        <f>(11*D95)+(10*E95)+(8*F95)+(5*G95)+(4*H95)+(2*I95)+(1*J95)</f>
        <v>75</v>
      </c>
      <c r="M95" s="21">
        <f t="shared" si="7"/>
        <v>0.3125</v>
      </c>
      <c r="N95" s="28">
        <f>D95+E95+F95+G95+H95+I95+J95+K95</f>
        <v>24</v>
      </c>
    </row>
    <row r="96" spans="1:14" ht="15.75">
      <c r="A96" s="7" t="s">
        <v>27</v>
      </c>
      <c r="B96" s="37"/>
      <c r="C96" s="26"/>
      <c r="D96" s="17"/>
      <c r="E96" s="17"/>
      <c r="F96" s="17"/>
      <c r="G96" s="17"/>
      <c r="H96" s="17"/>
      <c r="I96" s="17"/>
      <c r="J96" s="17"/>
      <c r="K96" s="17"/>
      <c r="L96" s="35"/>
      <c r="M96" s="21"/>
      <c r="N96" s="28"/>
    </row>
    <row r="97" spans="1:14" ht="15.75">
      <c r="A97" s="33" t="s">
        <v>275</v>
      </c>
      <c r="B97" s="37" t="s">
        <v>127</v>
      </c>
      <c r="C97" s="26" t="s">
        <v>123</v>
      </c>
      <c r="D97" s="17">
        <v>0</v>
      </c>
      <c r="E97" s="17">
        <v>3</v>
      </c>
      <c r="F97" s="17">
        <v>3</v>
      </c>
      <c r="G97" s="17">
        <v>9</v>
      </c>
      <c r="H97" s="17">
        <v>0</v>
      </c>
      <c r="I97" s="17">
        <v>3</v>
      </c>
      <c r="J97" s="17">
        <v>3</v>
      </c>
      <c r="K97" s="17">
        <v>3</v>
      </c>
      <c r="L97" s="35">
        <f>(11*D97)+(10*E97)+(8*F97)+(5*G97)+(4*H97)+(2*I97)+(1*J97)</f>
        <v>108</v>
      </c>
      <c r="M97" s="21">
        <f t="shared" si="7"/>
        <v>0.45</v>
      </c>
      <c r="N97" s="28">
        <f>D97+E97+F97+G97+H97+I97+J97+K97</f>
        <v>24</v>
      </c>
    </row>
    <row r="98" spans="1:14" ht="15.75">
      <c r="A98" s="30" t="s">
        <v>276</v>
      </c>
      <c r="B98" s="37" t="s">
        <v>137</v>
      </c>
      <c r="C98" s="26" t="s">
        <v>123</v>
      </c>
      <c r="D98" s="17">
        <v>1</v>
      </c>
      <c r="E98" s="17">
        <v>1</v>
      </c>
      <c r="F98" s="17">
        <v>1</v>
      </c>
      <c r="G98" s="17">
        <v>10</v>
      </c>
      <c r="H98" s="17">
        <v>0</v>
      </c>
      <c r="I98" s="17">
        <v>3</v>
      </c>
      <c r="J98" s="17">
        <v>5</v>
      </c>
      <c r="K98" s="17">
        <v>3</v>
      </c>
      <c r="L98" s="35">
        <f>(11*D98)+(10*E98)+(8*F98)+(5*G98)+(4*H98)+(2*I98)+(1*J98)</f>
        <v>90</v>
      </c>
      <c r="M98" s="21">
        <f t="shared" si="7"/>
        <v>0.375</v>
      </c>
      <c r="N98" s="28">
        <f>D98+E98+F98+G98+H98+I98+J98+K98</f>
        <v>24</v>
      </c>
    </row>
    <row r="99" spans="1:14" ht="15.75">
      <c r="A99" s="30" t="s">
        <v>277</v>
      </c>
      <c r="B99" s="37" t="s">
        <v>174</v>
      </c>
      <c r="C99" s="26" t="s">
        <v>123</v>
      </c>
      <c r="D99" s="17">
        <v>1</v>
      </c>
      <c r="E99" s="17">
        <v>2</v>
      </c>
      <c r="F99" s="17">
        <v>0</v>
      </c>
      <c r="G99" s="17">
        <v>9</v>
      </c>
      <c r="H99" s="17">
        <v>0</v>
      </c>
      <c r="I99" s="17">
        <v>1</v>
      </c>
      <c r="J99" s="17">
        <v>2</v>
      </c>
      <c r="K99" s="17">
        <v>9</v>
      </c>
      <c r="L99" s="35">
        <f>(11*D99)+(10*E99)+(8*F99)+(5*G99)+(4*H99)+(2*I99)+(1*J99)</f>
        <v>80</v>
      </c>
      <c r="M99" s="21">
        <f t="shared" si="7"/>
        <v>0.3333333333333333</v>
      </c>
      <c r="N99" s="28">
        <f>D99+E99+F99+G99+H99+I99+J99+K99</f>
        <v>24</v>
      </c>
    </row>
    <row r="100" spans="1:14" ht="15.75">
      <c r="A100" s="30" t="s">
        <v>278</v>
      </c>
      <c r="B100" s="37" t="s">
        <v>214</v>
      </c>
      <c r="C100" s="26"/>
      <c r="D100" s="17">
        <v>0</v>
      </c>
      <c r="E100" s="17">
        <v>1</v>
      </c>
      <c r="F100" s="17">
        <v>3</v>
      </c>
      <c r="G100" s="17">
        <v>3</v>
      </c>
      <c r="H100" s="17">
        <v>2</v>
      </c>
      <c r="I100" s="17">
        <v>0</v>
      </c>
      <c r="J100" s="17">
        <v>3</v>
      </c>
      <c r="K100" s="17">
        <v>12</v>
      </c>
      <c r="L100" s="35">
        <f>(11*D100)+(10*E100)+(8*F100)+(5*G100)+(4*H100)+(2*I100)+(1*J100)</f>
        <v>60</v>
      </c>
      <c r="M100" s="21">
        <f t="shared" si="7"/>
        <v>0.25</v>
      </c>
      <c r="N100" s="28">
        <f>D100+E100+F100+G100+H100+I100+J100+K100</f>
        <v>24</v>
      </c>
    </row>
    <row r="101" spans="1:14" ht="15.75">
      <c r="A101" s="30" t="s">
        <v>279</v>
      </c>
      <c r="B101" s="37" t="s">
        <v>142</v>
      </c>
      <c r="C101" s="26"/>
      <c r="D101" s="17">
        <v>0</v>
      </c>
      <c r="E101" s="17">
        <v>1</v>
      </c>
      <c r="F101" s="17">
        <v>1</v>
      </c>
      <c r="G101" s="17">
        <v>5</v>
      </c>
      <c r="H101" s="17">
        <v>0</v>
      </c>
      <c r="I101" s="17">
        <v>1</v>
      </c>
      <c r="J101" s="17">
        <v>2</v>
      </c>
      <c r="K101" s="17">
        <v>14</v>
      </c>
      <c r="L101" s="35">
        <f>(11*D101)+(10*E101)+(8*F101)+(5*G101)+(4*H101)+(2*I101)+(1*J101)</f>
        <v>47</v>
      </c>
      <c r="M101" s="21">
        <f t="shared" si="7"/>
        <v>0.19583333333333333</v>
      </c>
      <c r="N101" s="28">
        <f>D101+E101+F101+G101+H101+I101+J101+K101</f>
        <v>24</v>
      </c>
    </row>
    <row r="102" spans="1:14" ht="15.75">
      <c r="A102" s="7" t="s">
        <v>28</v>
      </c>
      <c r="B102" s="37"/>
      <c r="C102" s="26"/>
      <c r="D102" s="17"/>
      <c r="E102" s="17"/>
      <c r="F102" s="17"/>
      <c r="G102" s="17"/>
      <c r="H102" s="17"/>
      <c r="I102" s="17"/>
      <c r="J102" s="17"/>
      <c r="K102" s="17"/>
      <c r="L102" s="35"/>
      <c r="M102" s="21"/>
      <c r="N102" s="28"/>
    </row>
    <row r="103" spans="1:14" ht="15.75">
      <c r="A103" s="33" t="s">
        <v>275</v>
      </c>
      <c r="B103" s="38" t="s">
        <v>199</v>
      </c>
      <c r="C103" s="26" t="s">
        <v>200</v>
      </c>
      <c r="D103" s="17">
        <v>0</v>
      </c>
      <c r="E103" s="17">
        <v>0</v>
      </c>
      <c r="F103" s="17">
        <v>3</v>
      </c>
      <c r="G103" s="17">
        <v>8</v>
      </c>
      <c r="H103" s="17">
        <v>1</v>
      </c>
      <c r="I103" s="17">
        <v>1</v>
      </c>
      <c r="J103" s="17">
        <v>3</v>
      </c>
      <c r="K103" s="17">
        <v>8</v>
      </c>
      <c r="L103" s="35">
        <f>(11*D103)+(10*E103)+(8*F103)+(5*G103)+(4*H103)+(2*I103)+(1*J103)</f>
        <v>73</v>
      </c>
      <c r="M103" s="21">
        <f aca="true" t="shared" si="14" ref="M103:M158">L103/240</f>
        <v>0.30416666666666664</v>
      </c>
      <c r="N103" s="28">
        <f>D103+E103+F103+G103+H103+I103+J103+K103</f>
        <v>24</v>
      </c>
    </row>
    <row r="104" spans="1:14" ht="15.75">
      <c r="A104" s="7" t="s">
        <v>29</v>
      </c>
      <c r="B104" s="37"/>
      <c r="C104" s="26"/>
      <c r="D104" s="17"/>
      <c r="E104" s="17"/>
      <c r="F104" s="17"/>
      <c r="G104" s="17"/>
      <c r="H104" s="17"/>
      <c r="I104" s="17"/>
      <c r="J104" s="17"/>
      <c r="K104" s="17"/>
      <c r="L104" s="35"/>
      <c r="M104" s="21"/>
      <c r="N104" s="28"/>
    </row>
    <row r="105" spans="1:14" ht="15.75">
      <c r="A105" s="33" t="s">
        <v>275</v>
      </c>
      <c r="B105" s="37" t="s">
        <v>130</v>
      </c>
      <c r="C105" s="26" t="s">
        <v>123</v>
      </c>
      <c r="D105" s="17">
        <v>0</v>
      </c>
      <c r="E105" s="17">
        <v>1</v>
      </c>
      <c r="F105" s="17">
        <v>1</v>
      </c>
      <c r="G105" s="17">
        <v>12</v>
      </c>
      <c r="H105" s="17">
        <v>0</v>
      </c>
      <c r="I105" s="17">
        <v>2</v>
      </c>
      <c r="J105" s="17">
        <v>2</v>
      </c>
      <c r="K105" s="17">
        <v>6</v>
      </c>
      <c r="L105" s="35">
        <f>(11*D105)+(10*E105)+(8*F105)+(5*G105)+(4*H105)+(2*I105)+(1*J105)</f>
        <v>84</v>
      </c>
      <c r="M105" s="21">
        <f t="shared" si="14"/>
        <v>0.35</v>
      </c>
      <c r="N105" s="28">
        <f>D105+E105+F105+G105+H105+I105+J105+K105</f>
        <v>24</v>
      </c>
    </row>
    <row r="106" spans="1:14" ht="15.75">
      <c r="A106" s="30" t="s">
        <v>276</v>
      </c>
      <c r="B106" s="37" t="s">
        <v>263</v>
      </c>
      <c r="C106" s="26"/>
      <c r="D106" s="17">
        <v>0</v>
      </c>
      <c r="E106" s="17">
        <v>0</v>
      </c>
      <c r="F106" s="17">
        <v>1</v>
      </c>
      <c r="G106" s="17">
        <v>15</v>
      </c>
      <c r="H106" s="17">
        <v>0</v>
      </c>
      <c r="I106" s="17">
        <v>0</v>
      </c>
      <c r="J106" s="17">
        <v>0</v>
      </c>
      <c r="K106" s="17">
        <v>8</v>
      </c>
      <c r="L106" s="35">
        <f>(11*D106)+(10*E106)+(8*F106)+(5*G106)+(4*H106)+(2*I106)+(1*J106)</f>
        <v>83</v>
      </c>
      <c r="M106" s="21">
        <f t="shared" si="14"/>
        <v>0.3458333333333333</v>
      </c>
      <c r="N106" s="28">
        <f>D106+E106+F106+G106+H106+I106+J106+K106</f>
        <v>24</v>
      </c>
    </row>
    <row r="107" spans="1:14" ht="15.75">
      <c r="A107" s="30" t="s">
        <v>277</v>
      </c>
      <c r="B107" s="37" t="s">
        <v>151</v>
      </c>
      <c r="C107" s="26" t="s">
        <v>149</v>
      </c>
      <c r="D107" s="17">
        <v>0</v>
      </c>
      <c r="E107" s="17">
        <v>1</v>
      </c>
      <c r="F107" s="17">
        <v>1</v>
      </c>
      <c r="G107" s="17">
        <v>9</v>
      </c>
      <c r="H107" s="17">
        <v>0</v>
      </c>
      <c r="I107" s="17">
        <v>1</v>
      </c>
      <c r="J107" s="17">
        <v>2</v>
      </c>
      <c r="K107" s="17">
        <v>10</v>
      </c>
      <c r="L107" s="35">
        <f>(11*D107)+(10*E107)+(8*F107)+(5*G107)+(4*H107)+(2*I107)+(1*J107)</f>
        <v>67</v>
      </c>
      <c r="M107" s="21">
        <f>L107/240</f>
        <v>0.2791666666666667</v>
      </c>
      <c r="N107" s="28">
        <f>D107+E107+F107+G107+H107+I107+J107+K107</f>
        <v>24</v>
      </c>
    </row>
    <row r="108" spans="1:14" ht="15.75">
      <c r="A108" s="30" t="s">
        <v>278</v>
      </c>
      <c r="B108" s="38" t="s">
        <v>236</v>
      </c>
      <c r="C108" s="26" t="s">
        <v>239</v>
      </c>
      <c r="D108" s="17">
        <v>0</v>
      </c>
      <c r="E108" s="17">
        <v>0</v>
      </c>
      <c r="F108" s="17">
        <v>1</v>
      </c>
      <c r="G108" s="17">
        <v>3</v>
      </c>
      <c r="H108" s="17">
        <v>0</v>
      </c>
      <c r="I108" s="17">
        <v>0</v>
      </c>
      <c r="J108" s="17">
        <v>1</v>
      </c>
      <c r="K108" s="17">
        <v>19</v>
      </c>
      <c r="L108" s="35">
        <f>(11*D108)+(10*E108)+(8*F108)+(5*G108)+(4*H108)+(2*I108)+(1*J108)</f>
        <v>24</v>
      </c>
      <c r="M108" s="21">
        <f t="shared" si="14"/>
        <v>0.1</v>
      </c>
      <c r="N108" s="28">
        <f>D108+E108+F108+G108+H108+I108+J108+K108</f>
        <v>24</v>
      </c>
    </row>
    <row r="109" spans="1:14" ht="15.75">
      <c r="A109" s="7" t="s">
        <v>30</v>
      </c>
      <c r="B109" s="37"/>
      <c r="C109" s="26"/>
      <c r="D109" s="17"/>
      <c r="E109" s="17"/>
      <c r="F109" s="17"/>
      <c r="G109" s="17"/>
      <c r="H109" s="17"/>
      <c r="I109" s="17"/>
      <c r="J109" s="17"/>
      <c r="K109" s="17"/>
      <c r="L109" s="35"/>
      <c r="M109" s="21"/>
      <c r="N109" s="28"/>
    </row>
    <row r="110" spans="1:14" ht="15.75">
      <c r="A110" s="33" t="s">
        <v>275</v>
      </c>
      <c r="B110" s="37" t="s">
        <v>182</v>
      </c>
      <c r="C110" s="26" t="s">
        <v>180</v>
      </c>
      <c r="D110" s="17">
        <v>2</v>
      </c>
      <c r="E110" s="17">
        <v>3</v>
      </c>
      <c r="F110" s="17">
        <v>5</v>
      </c>
      <c r="G110" s="17">
        <v>11</v>
      </c>
      <c r="H110" s="17">
        <v>0</v>
      </c>
      <c r="I110" s="17">
        <v>1</v>
      </c>
      <c r="J110" s="17">
        <v>2</v>
      </c>
      <c r="K110" s="17">
        <v>0</v>
      </c>
      <c r="L110" s="35">
        <f aca="true" t="shared" si="15" ref="L110:L137">(11*D110)+(10*E110)+(8*F110)+(5*G110)+(4*H110)+(2*I110)+(1*J110)</f>
        <v>151</v>
      </c>
      <c r="M110" s="21">
        <f t="shared" si="14"/>
        <v>0.6291666666666667</v>
      </c>
      <c r="N110" s="28">
        <f aca="true" t="shared" si="16" ref="N110:N137">D110+E110+F110+G110+H110+I110+J110+K110</f>
        <v>24</v>
      </c>
    </row>
    <row r="111" spans="1:14" ht="15.75">
      <c r="A111" s="30" t="s">
        <v>276</v>
      </c>
      <c r="B111" s="37" t="s">
        <v>131</v>
      </c>
      <c r="C111" s="26" t="s">
        <v>123</v>
      </c>
      <c r="D111" s="17">
        <v>0</v>
      </c>
      <c r="E111" s="17">
        <v>4</v>
      </c>
      <c r="F111" s="17">
        <v>5</v>
      </c>
      <c r="G111" s="17">
        <v>11</v>
      </c>
      <c r="H111" s="17">
        <v>1</v>
      </c>
      <c r="I111" s="17">
        <v>1</v>
      </c>
      <c r="J111" s="17">
        <v>1</v>
      </c>
      <c r="K111" s="17">
        <v>1</v>
      </c>
      <c r="L111" s="35">
        <f t="shared" si="15"/>
        <v>142</v>
      </c>
      <c r="M111" s="21">
        <f>L111/240</f>
        <v>0.5916666666666667</v>
      </c>
      <c r="N111" s="28">
        <f t="shared" si="16"/>
        <v>24</v>
      </c>
    </row>
    <row r="112" spans="1:14" ht="15.75">
      <c r="A112" s="30" t="s">
        <v>277</v>
      </c>
      <c r="B112" s="37" t="s">
        <v>183</v>
      </c>
      <c r="C112" s="26" t="s">
        <v>180</v>
      </c>
      <c r="D112" s="17">
        <v>0</v>
      </c>
      <c r="E112" s="17">
        <v>4</v>
      </c>
      <c r="F112" s="17">
        <v>8</v>
      </c>
      <c r="G112" s="17">
        <v>5</v>
      </c>
      <c r="H112" s="17">
        <v>1</v>
      </c>
      <c r="I112" s="17">
        <v>2</v>
      </c>
      <c r="J112" s="17">
        <v>2</v>
      </c>
      <c r="K112" s="17">
        <v>2</v>
      </c>
      <c r="L112" s="35">
        <f t="shared" si="15"/>
        <v>139</v>
      </c>
      <c r="M112" s="21">
        <f t="shared" si="14"/>
        <v>0.5791666666666667</v>
      </c>
      <c r="N112" s="28">
        <f t="shared" si="16"/>
        <v>24</v>
      </c>
    </row>
    <row r="113" spans="1:14" ht="15.75">
      <c r="A113" s="30" t="s">
        <v>278</v>
      </c>
      <c r="B113" s="37" t="s">
        <v>262</v>
      </c>
      <c r="C113" s="26"/>
      <c r="D113" s="17">
        <v>1</v>
      </c>
      <c r="E113" s="17">
        <v>2</v>
      </c>
      <c r="F113" s="17">
        <v>7</v>
      </c>
      <c r="G113" s="17">
        <v>9</v>
      </c>
      <c r="H113" s="17">
        <v>0</v>
      </c>
      <c r="I113" s="17">
        <v>0</v>
      </c>
      <c r="J113" s="17">
        <v>5</v>
      </c>
      <c r="K113" s="17">
        <v>0</v>
      </c>
      <c r="L113" s="35">
        <f t="shared" si="15"/>
        <v>137</v>
      </c>
      <c r="M113" s="21">
        <f aca="true" t="shared" si="17" ref="M113:M123">L113/240</f>
        <v>0.5708333333333333</v>
      </c>
      <c r="N113" s="28">
        <f t="shared" si="16"/>
        <v>24</v>
      </c>
    </row>
    <row r="114" spans="1:14" ht="15.75">
      <c r="A114" s="30" t="s">
        <v>279</v>
      </c>
      <c r="B114" s="37" t="s">
        <v>129</v>
      </c>
      <c r="C114" s="26" t="s">
        <v>123</v>
      </c>
      <c r="D114" s="17">
        <v>1</v>
      </c>
      <c r="E114" s="17">
        <v>3</v>
      </c>
      <c r="F114" s="17">
        <v>6</v>
      </c>
      <c r="G114" s="17">
        <v>8</v>
      </c>
      <c r="H114" s="17">
        <v>0</v>
      </c>
      <c r="I114" s="17">
        <v>0</v>
      </c>
      <c r="J114" s="17">
        <v>4</v>
      </c>
      <c r="K114" s="17">
        <v>2</v>
      </c>
      <c r="L114" s="35">
        <f t="shared" si="15"/>
        <v>133</v>
      </c>
      <c r="M114" s="21">
        <f t="shared" si="17"/>
        <v>0.5541666666666667</v>
      </c>
      <c r="N114" s="28">
        <f t="shared" si="16"/>
        <v>24</v>
      </c>
    </row>
    <row r="115" spans="1:14" ht="15.75">
      <c r="A115" s="30" t="s">
        <v>280</v>
      </c>
      <c r="B115" s="37" t="s">
        <v>54</v>
      </c>
      <c r="C115" s="26" t="s">
        <v>123</v>
      </c>
      <c r="D115" s="17">
        <v>0</v>
      </c>
      <c r="E115" s="17">
        <v>1</v>
      </c>
      <c r="F115" s="17">
        <v>7</v>
      </c>
      <c r="G115" s="17">
        <v>12</v>
      </c>
      <c r="H115" s="17">
        <v>0</v>
      </c>
      <c r="I115" s="17">
        <v>2</v>
      </c>
      <c r="J115" s="17">
        <v>0</v>
      </c>
      <c r="K115" s="17">
        <v>2</v>
      </c>
      <c r="L115" s="35">
        <f t="shared" si="15"/>
        <v>130</v>
      </c>
      <c r="M115" s="21">
        <f t="shared" si="17"/>
        <v>0.5416666666666666</v>
      </c>
      <c r="N115" s="28">
        <f t="shared" si="16"/>
        <v>24</v>
      </c>
    </row>
    <row r="116" spans="1:14" ht="15.75">
      <c r="A116" s="30" t="s">
        <v>281</v>
      </c>
      <c r="B116" s="37" t="s">
        <v>192</v>
      </c>
      <c r="C116" s="26" t="s">
        <v>193</v>
      </c>
      <c r="D116" s="17">
        <v>2</v>
      </c>
      <c r="E116" s="17">
        <v>0</v>
      </c>
      <c r="F116" s="17">
        <v>4</v>
      </c>
      <c r="G116" s="17">
        <v>14</v>
      </c>
      <c r="H116" s="17">
        <v>0</v>
      </c>
      <c r="I116" s="17">
        <v>1</v>
      </c>
      <c r="J116" s="17">
        <v>3</v>
      </c>
      <c r="K116" s="17">
        <v>0</v>
      </c>
      <c r="L116" s="35">
        <f t="shared" si="15"/>
        <v>129</v>
      </c>
      <c r="M116" s="21">
        <f t="shared" si="17"/>
        <v>0.5375</v>
      </c>
      <c r="N116" s="28">
        <f t="shared" si="16"/>
        <v>24</v>
      </c>
    </row>
    <row r="117" spans="1:14" ht="15.75">
      <c r="A117" s="30" t="s">
        <v>282</v>
      </c>
      <c r="B117" s="37" t="s">
        <v>251</v>
      </c>
      <c r="C117" s="26"/>
      <c r="D117" s="17">
        <v>0</v>
      </c>
      <c r="E117" s="17">
        <v>2</v>
      </c>
      <c r="F117" s="17">
        <v>6</v>
      </c>
      <c r="G117" s="17">
        <v>10</v>
      </c>
      <c r="H117" s="17">
        <v>1</v>
      </c>
      <c r="I117" s="17">
        <v>2</v>
      </c>
      <c r="J117" s="17">
        <v>3</v>
      </c>
      <c r="K117" s="17">
        <v>0</v>
      </c>
      <c r="L117" s="35">
        <f t="shared" si="15"/>
        <v>129</v>
      </c>
      <c r="M117" s="21">
        <f t="shared" si="17"/>
        <v>0.5375</v>
      </c>
      <c r="N117" s="28">
        <f t="shared" si="16"/>
        <v>24</v>
      </c>
    </row>
    <row r="118" spans="1:14" ht="15.75">
      <c r="A118" s="30" t="s">
        <v>283</v>
      </c>
      <c r="B118" s="37" t="s">
        <v>126</v>
      </c>
      <c r="C118" s="26" t="s">
        <v>123</v>
      </c>
      <c r="D118" s="17">
        <v>1</v>
      </c>
      <c r="E118" s="17">
        <v>2</v>
      </c>
      <c r="F118" s="17">
        <v>3</v>
      </c>
      <c r="G118" s="17">
        <v>10</v>
      </c>
      <c r="H118" s="17">
        <v>2</v>
      </c>
      <c r="I118" s="17">
        <v>3</v>
      </c>
      <c r="J118" s="17">
        <v>2</v>
      </c>
      <c r="K118" s="17">
        <v>1</v>
      </c>
      <c r="L118" s="35">
        <f t="shared" si="15"/>
        <v>121</v>
      </c>
      <c r="M118" s="21">
        <f t="shared" si="17"/>
        <v>0.5041666666666667</v>
      </c>
      <c r="N118" s="28">
        <f t="shared" si="16"/>
        <v>24</v>
      </c>
    </row>
    <row r="119" spans="1:14" ht="15.75">
      <c r="A119" s="30" t="s">
        <v>284</v>
      </c>
      <c r="B119" s="37" t="s">
        <v>240</v>
      </c>
      <c r="C119" s="26" t="s">
        <v>239</v>
      </c>
      <c r="D119" s="17">
        <v>2</v>
      </c>
      <c r="E119" s="17">
        <v>0</v>
      </c>
      <c r="F119" s="17">
        <v>5</v>
      </c>
      <c r="G119" s="17">
        <v>7</v>
      </c>
      <c r="H119" s="17">
        <v>2</v>
      </c>
      <c r="I119" s="17">
        <v>2</v>
      </c>
      <c r="J119" s="17">
        <v>3</v>
      </c>
      <c r="K119" s="17">
        <v>3</v>
      </c>
      <c r="L119" s="35">
        <f t="shared" si="15"/>
        <v>112</v>
      </c>
      <c r="M119" s="21">
        <f t="shared" si="17"/>
        <v>0.4666666666666667</v>
      </c>
      <c r="N119" s="28">
        <f t="shared" si="16"/>
        <v>24</v>
      </c>
    </row>
    <row r="120" spans="1:14" ht="15.75">
      <c r="A120" s="30" t="s">
        <v>285</v>
      </c>
      <c r="B120" s="37" t="s">
        <v>201</v>
      </c>
      <c r="C120" s="26" t="s">
        <v>202</v>
      </c>
      <c r="D120" s="17">
        <v>0</v>
      </c>
      <c r="E120" s="17">
        <v>1</v>
      </c>
      <c r="F120" s="17">
        <v>4</v>
      </c>
      <c r="G120" s="17">
        <v>12</v>
      </c>
      <c r="H120" s="17">
        <v>0</v>
      </c>
      <c r="I120" s="17">
        <v>2</v>
      </c>
      <c r="J120" s="17">
        <v>5</v>
      </c>
      <c r="K120" s="17">
        <v>0</v>
      </c>
      <c r="L120" s="35">
        <f t="shared" si="15"/>
        <v>111</v>
      </c>
      <c r="M120" s="21">
        <f t="shared" si="17"/>
        <v>0.4625</v>
      </c>
      <c r="N120" s="28">
        <f t="shared" si="16"/>
        <v>24</v>
      </c>
    </row>
    <row r="121" spans="1:14" ht="15.75">
      <c r="A121" s="30" t="s">
        <v>286</v>
      </c>
      <c r="B121" s="37" t="s">
        <v>190</v>
      </c>
      <c r="C121" s="26"/>
      <c r="D121" s="17">
        <v>1</v>
      </c>
      <c r="E121" s="17">
        <v>2</v>
      </c>
      <c r="F121" s="17">
        <v>5</v>
      </c>
      <c r="G121" s="17">
        <v>6</v>
      </c>
      <c r="H121" s="17">
        <v>0</v>
      </c>
      <c r="I121" s="17">
        <v>1</v>
      </c>
      <c r="J121" s="17">
        <v>6</v>
      </c>
      <c r="K121" s="17">
        <v>3</v>
      </c>
      <c r="L121" s="35">
        <f t="shared" si="15"/>
        <v>109</v>
      </c>
      <c r="M121" s="21">
        <f t="shared" si="17"/>
        <v>0.45416666666666666</v>
      </c>
      <c r="N121" s="28">
        <f t="shared" si="16"/>
        <v>24</v>
      </c>
    </row>
    <row r="122" spans="1:14" ht="15.75">
      <c r="A122" s="30" t="s">
        <v>287</v>
      </c>
      <c r="B122" s="37" t="s">
        <v>245</v>
      </c>
      <c r="C122" s="26" t="s">
        <v>239</v>
      </c>
      <c r="D122" s="17">
        <v>0</v>
      </c>
      <c r="E122" s="17">
        <v>2</v>
      </c>
      <c r="F122" s="17">
        <v>2</v>
      </c>
      <c r="G122" s="17">
        <v>12</v>
      </c>
      <c r="H122" s="17">
        <v>0</v>
      </c>
      <c r="I122" s="17">
        <v>1</v>
      </c>
      <c r="J122" s="17">
        <v>6</v>
      </c>
      <c r="K122" s="17">
        <v>1</v>
      </c>
      <c r="L122" s="35">
        <f t="shared" si="15"/>
        <v>104</v>
      </c>
      <c r="M122" s="21">
        <f t="shared" si="17"/>
        <v>0.43333333333333335</v>
      </c>
      <c r="N122" s="28">
        <f t="shared" si="16"/>
        <v>24</v>
      </c>
    </row>
    <row r="123" spans="1:14" ht="15.75">
      <c r="A123" s="30" t="s">
        <v>288</v>
      </c>
      <c r="B123" s="37" t="s">
        <v>94</v>
      </c>
      <c r="C123" s="26" t="s">
        <v>248</v>
      </c>
      <c r="D123" s="17">
        <v>2</v>
      </c>
      <c r="E123" s="17">
        <v>1</v>
      </c>
      <c r="F123" s="17">
        <v>1</v>
      </c>
      <c r="G123" s="17">
        <v>10</v>
      </c>
      <c r="H123" s="17">
        <v>0</v>
      </c>
      <c r="I123" s="17">
        <v>2</v>
      </c>
      <c r="J123" s="17">
        <v>5</v>
      </c>
      <c r="K123" s="17">
        <v>3</v>
      </c>
      <c r="L123" s="35">
        <f t="shared" si="15"/>
        <v>99</v>
      </c>
      <c r="M123" s="21">
        <f t="shared" si="17"/>
        <v>0.4125</v>
      </c>
      <c r="N123" s="28">
        <f t="shared" si="16"/>
        <v>24</v>
      </c>
    </row>
    <row r="124" spans="1:14" ht="15.75">
      <c r="A124" s="30" t="s">
        <v>289</v>
      </c>
      <c r="B124" s="37" t="s">
        <v>160</v>
      </c>
      <c r="C124" s="26" t="s">
        <v>158</v>
      </c>
      <c r="D124" s="17">
        <v>0</v>
      </c>
      <c r="E124" s="17">
        <v>1</v>
      </c>
      <c r="F124" s="17">
        <v>2</v>
      </c>
      <c r="G124" s="17">
        <v>13</v>
      </c>
      <c r="H124" s="17">
        <v>0</v>
      </c>
      <c r="I124" s="17">
        <v>1</v>
      </c>
      <c r="J124" s="17">
        <v>1</v>
      </c>
      <c r="K124" s="17">
        <v>6</v>
      </c>
      <c r="L124" s="35">
        <f t="shared" si="15"/>
        <v>94</v>
      </c>
      <c r="M124" s="21">
        <f t="shared" si="14"/>
        <v>0.39166666666666666</v>
      </c>
      <c r="N124" s="28">
        <f t="shared" si="16"/>
        <v>24</v>
      </c>
    </row>
    <row r="125" spans="1:14" ht="15.75">
      <c r="A125" s="30" t="s">
        <v>290</v>
      </c>
      <c r="B125" s="37" t="s">
        <v>150</v>
      </c>
      <c r="C125" s="26" t="s">
        <v>149</v>
      </c>
      <c r="D125" s="17">
        <v>0</v>
      </c>
      <c r="E125" s="17">
        <v>0</v>
      </c>
      <c r="F125" s="17">
        <v>3</v>
      </c>
      <c r="G125" s="17">
        <v>12</v>
      </c>
      <c r="H125" s="17">
        <v>0</v>
      </c>
      <c r="I125" s="17">
        <v>0</v>
      </c>
      <c r="J125" s="17">
        <v>4</v>
      </c>
      <c r="K125" s="17">
        <v>5</v>
      </c>
      <c r="L125" s="35">
        <f t="shared" si="15"/>
        <v>88</v>
      </c>
      <c r="M125" s="21">
        <f t="shared" si="14"/>
        <v>0.36666666666666664</v>
      </c>
      <c r="N125" s="28">
        <f t="shared" si="16"/>
        <v>24</v>
      </c>
    </row>
    <row r="126" spans="1:14" ht="15.75">
      <c r="A126" s="30" t="s">
        <v>291</v>
      </c>
      <c r="B126" s="37" t="s">
        <v>213</v>
      </c>
      <c r="C126" s="26"/>
      <c r="D126" s="17">
        <v>0</v>
      </c>
      <c r="E126" s="17">
        <v>1</v>
      </c>
      <c r="F126" s="17">
        <v>5</v>
      </c>
      <c r="G126" s="17">
        <v>5</v>
      </c>
      <c r="H126" s="17">
        <v>0</v>
      </c>
      <c r="I126" s="17">
        <v>2</v>
      </c>
      <c r="J126" s="17">
        <v>6</v>
      </c>
      <c r="K126" s="17">
        <v>5</v>
      </c>
      <c r="L126" s="35">
        <f t="shared" si="15"/>
        <v>85</v>
      </c>
      <c r="M126" s="21">
        <f t="shared" si="14"/>
        <v>0.3541666666666667</v>
      </c>
      <c r="N126" s="28">
        <f t="shared" si="16"/>
        <v>24</v>
      </c>
    </row>
    <row r="127" spans="1:14" ht="15.75">
      <c r="A127" s="30" t="s">
        <v>292</v>
      </c>
      <c r="B127" s="37" t="s">
        <v>125</v>
      </c>
      <c r="C127" s="26" t="s">
        <v>123</v>
      </c>
      <c r="D127" s="17">
        <v>0</v>
      </c>
      <c r="E127" s="17">
        <v>0</v>
      </c>
      <c r="F127" s="17">
        <v>2</v>
      </c>
      <c r="G127" s="17">
        <v>13</v>
      </c>
      <c r="H127" s="17">
        <v>0</v>
      </c>
      <c r="I127" s="17">
        <v>0</v>
      </c>
      <c r="J127" s="17">
        <v>3</v>
      </c>
      <c r="K127" s="17">
        <v>6</v>
      </c>
      <c r="L127" s="35">
        <f t="shared" si="15"/>
        <v>84</v>
      </c>
      <c r="M127" s="21">
        <f t="shared" si="14"/>
        <v>0.35</v>
      </c>
      <c r="N127" s="28">
        <f t="shared" si="16"/>
        <v>24</v>
      </c>
    </row>
    <row r="128" spans="1:14" ht="15.75">
      <c r="A128" s="30" t="s">
        <v>293</v>
      </c>
      <c r="B128" s="37" t="s">
        <v>242</v>
      </c>
      <c r="C128" s="26" t="s">
        <v>239</v>
      </c>
      <c r="D128" s="17">
        <v>0</v>
      </c>
      <c r="E128" s="17">
        <v>1</v>
      </c>
      <c r="F128" s="17">
        <v>1</v>
      </c>
      <c r="G128" s="17">
        <v>12</v>
      </c>
      <c r="H128" s="17">
        <v>0</v>
      </c>
      <c r="I128" s="17">
        <v>0</v>
      </c>
      <c r="J128" s="17">
        <v>6</v>
      </c>
      <c r="K128" s="17">
        <v>4</v>
      </c>
      <c r="L128" s="35">
        <f t="shared" si="15"/>
        <v>84</v>
      </c>
      <c r="M128" s="21">
        <f t="shared" si="14"/>
        <v>0.35</v>
      </c>
      <c r="N128" s="28">
        <f t="shared" si="16"/>
        <v>24</v>
      </c>
    </row>
    <row r="129" spans="1:14" ht="15.75">
      <c r="A129" s="30" t="s">
        <v>294</v>
      </c>
      <c r="B129" s="37" t="s">
        <v>259</v>
      </c>
      <c r="C129" s="26"/>
      <c r="D129" s="17">
        <v>0</v>
      </c>
      <c r="E129" s="17">
        <v>1</v>
      </c>
      <c r="F129" s="17">
        <v>3</v>
      </c>
      <c r="G129" s="17">
        <v>8</v>
      </c>
      <c r="H129" s="17">
        <v>0</v>
      </c>
      <c r="I129" s="17">
        <v>2</v>
      </c>
      <c r="J129" s="17">
        <v>4</v>
      </c>
      <c r="K129" s="17">
        <v>6</v>
      </c>
      <c r="L129" s="35">
        <f t="shared" si="15"/>
        <v>82</v>
      </c>
      <c r="M129" s="21">
        <f>L129/240</f>
        <v>0.3416666666666667</v>
      </c>
      <c r="N129" s="28">
        <f t="shared" si="16"/>
        <v>24</v>
      </c>
    </row>
    <row r="130" spans="1:14" ht="15.75">
      <c r="A130" s="30" t="s">
        <v>295</v>
      </c>
      <c r="B130" s="37" t="s">
        <v>237</v>
      </c>
      <c r="C130" s="26" t="s">
        <v>239</v>
      </c>
      <c r="D130" s="17">
        <v>0</v>
      </c>
      <c r="E130" s="17">
        <v>1</v>
      </c>
      <c r="F130" s="17">
        <v>3</v>
      </c>
      <c r="G130" s="17">
        <v>7</v>
      </c>
      <c r="H130" s="17">
        <v>0</v>
      </c>
      <c r="I130" s="17">
        <v>2</v>
      </c>
      <c r="J130" s="17">
        <v>4</v>
      </c>
      <c r="K130" s="17">
        <v>7</v>
      </c>
      <c r="L130" s="35">
        <f t="shared" si="15"/>
        <v>77</v>
      </c>
      <c r="M130" s="21">
        <f t="shared" si="14"/>
        <v>0.32083333333333336</v>
      </c>
      <c r="N130" s="28">
        <f t="shared" si="16"/>
        <v>24</v>
      </c>
    </row>
    <row r="131" spans="1:14" ht="15.75">
      <c r="A131" s="30" t="s">
        <v>296</v>
      </c>
      <c r="B131" s="37" t="s">
        <v>105</v>
      </c>
      <c r="C131" s="26" t="s">
        <v>57</v>
      </c>
      <c r="D131" s="17">
        <v>0</v>
      </c>
      <c r="E131" s="17">
        <v>0</v>
      </c>
      <c r="F131" s="17">
        <v>3</v>
      </c>
      <c r="G131" s="17">
        <v>7</v>
      </c>
      <c r="H131" s="17">
        <v>1</v>
      </c>
      <c r="I131" s="17">
        <v>1</v>
      </c>
      <c r="J131" s="17">
        <v>5</v>
      </c>
      <c r="K131" s="17">
        <v>7</v>
      </c>
      <c r="L131" s="35">
        <f t="shared" si="15"/>
        <v>70</v>
      </c>
      <c r="M131" s="21">
        <f t="shared" si="14"/>
        <v>0.2916666666666667</v>
      </c>
      <c r="N131" s="28">
        <f t="shared" si="16"/>
        <v>24</v>
      </c>
    </row>
    <row r="132" spans="1:14" ht="15.75">
      <c r="A132" s="30" t="s">
        <v>297</v>
      </c>
      <c r="B132" s="37" t="s">
        <v>203</v>
      </c>
      <c r="C132" s="26" t="s">
        <v>202</v>
      </c>
      <c r="D132" s="17">
        <v>0</v>
      </c>
      <c r="E132" s="17">
        <v>0</v>
      </c>
      <c r="F132" s="17">
        <v>0</v>
      </c>
      <c r="G132" s="17">
        <v>11</v>
      </c>
      <c r="H132" s="17">
        <v>2</v>
      </c>
      <c r="I132" s="17">
        <v>0</v>
      </c>
      <c r="J132" s="17">
        <v>5</v>
      </c>
      <c r="K132" s="17">
        <v>6</v>
      </c>
      <c r="L132" s="35">
        <f t="shared" si="15"/>
        <v>68</v>
      </c>
      <c r="M132" s="21">
        <f t="shared" si="14"/>
        <v>0.2833333333333333</v>
      </c>
      <c r="N132" s="28">
        <f t="shared" si="16"/>
        <v>24</v>
      </c>
    </row>
    <row r="133" spans="1:14" ht="15.75">
      <c r="A133" s="30" t="s">
        <v>298</v>
      </c>
      <c r="B133" s="37" t="s">
        <v>48</v>
      </c>
      <c r="C133" s="26" t="s">
        <v>47</v>
      </c>
      <c r="D133" s="17">
        <v>0</v>
      </c>
      <c r="E133" s="17">
        <v>1</v>
      </c>
      <c r="F133" s="17">
        <v>0</v>
      </c>
      <c r="G133" s="17">
        <v>8</v>
      </c>
      <c r="H133" s="17">
        <v>0</v>
      </c>
      <c r="I133" s="17">
        <v>0</v>
      </c>
      <c r="J133" s="17">
        <v>7</v>
      </c>
      <c r="K133" s="17">
        <v>8</v>
      </c>
      <c r="L133" s="35">
        <f t="shared" si="15"/>
        <v>57</v>
      </c>
      <c r="M133" s="21">
        <f t="shared" si="14"/>
        <v>0.2375</v>
      </c>
      <c r="N133" s="28">
        <f t="shared" si="16"/>
        <v>24</v>
      </c>
    </row>
    <row r="134" spans="1:14" ht="15.75">
      <c r="A134" s="30" t="s">
        <v>299</v>
      </c>
      <c r="B134" s="37" t="s">
        <v>148</v>
      </c>
      <c r="C134" s="26" t="s">
        <v>149</v>
      </c>
      <c r="D134" s="17">
        <v>0</v>
      </c>
      <c r="E134" s="17">
        <v>0</v>
      </c>
      <c r="F134" s="17">
        <v>0</v>
      </c>
      <c r="G134" s="17">
        <v>8</v>
      </c>
      <c r="H134" s="17">
        <v>2</v>
      </c>
      <c r="I134" s="17">
        <v>1</v>
      </c>
      <c r="J134" s="17">
        <v>3</v>
      </c>
      <c r="K134" s="17">
        <v>10</v>
      </c>
      <c r="L134" s="35">
        <f t="shared" si="15"/>
        <v>53</v>
      </c>
      <c r="M134" s="21">
        <f t="shared" si="14"/>
        <v>0.22083333333333333</v>
      </c>
      <c r="N134" s="28">
        <f t="shared" si="16"/>
        <v>24</v>
      </c>
    </row>
    <row r="135" spans="1:14" ht="15.75">
      <c r="A135" s="30" t="s">
        <v>300</v>
      </c>
      <c r="B135" s="37" t="s">
        <v>238</v>
      </c>
      <c r="C135" s="26" t="s">
        <v>239</v>
      </c>
      <c r="D135" s="17">
        <v>0</v>
      </c>
      <c r="E135" s="17">
        <v>0</v>
      </c>
      <c r="F135" s="17">
        <v>0</v>
      </c>
      <c r="G135" s="17">
        <v>7</v>
      </c>
      <c r="H135" s="17">
        <v>0</v>
      </c>
      <c r="I135" s="17">
        <v>0</v>
      </c>
      <c r="J135" s="17">
        <v>8</v>
      </c>
      <c r="K135" s="17">
        <v>9</v>
      </c>
      <c r="L135" s="35">
        <f t="shared" si="15"/>
        <v>43</v>
      </c>
      <c r="M135" s="21">
        <f t="shared" si="14"/>
        <v>0.17916666666666667</v>
      </c>
      <c r="N135" s="28">
        <f t="shared" si="16"/>
        <v>24</v>
      </c>
    </row>
    <row r="136" spans="1:14" ht="15.75">
      <c r="A136" s="30" t="s">
        <v>301</v>
      </c>
      <c r="B136" s="37" t="s">
        <v>206</v>
      </c>
      <c r="C136" s="26" t="s">
        <v>207</v>
      </c>
      <c r="D136" s="17">
        <v>0</v>
      </c>
      <c r="E136" s="17">
        <v>0</v>
      </c>
      <c r="F136" s="17">
        <v>1</v>
      </c>
      <c r="G136" s="17">
        <v>4</v>
      </c>
      <c r="H136" s="17">
        <v>0</v>
      </c>
      <c r="I136" s="17">
        <v>0</v>
      </c>
      <c r="J136" s="17">
        <v>4</v>
      </c>
      <c r="K136" s="17">
        <v>15</v>
      </c>
      <c r="L136" s="35">
        <f t="shared" si="15"/>
        <v>32</v>
      </c>
      <c r="M136" s="21">
        <f t="shared" si="14"/>
        <v>0.13333333333333333</v>
      </c>
      <c r="N136" s="28">
        <f t="shared" si="16"/>
        <v>24</v>
      </c>
    </row>
    <row r="137" spans="1:15" ht="15.75">
      <c r="A137" s="30" t="s">
        <v>302</v>
      </c>
      <c r="B137" s="38" t="s">
        <v>157</v>
      </c>
      <c r="C137" s="26" t="s">
        <v>158</v>
      </c>
      <c r="D137" s="17">
        <v>0</v>
      </c>
      <c r="E137" s="17">
        <v>0</v>
      </c>
      <c r="F137" s="17">
        <v>0</v>
      </c>
      <c r="G137" s="17">
        <v>5</v>
      </c>
      <c r="H137" s="17">
        <v>0</v>
      </c>
      <c r="I137" s="17">
        <v>0</v>
      </c>
      <c r="J137" s="17">
        <v>1</v>
      </c>
      <c r="K137" s="17">
        <v>3</v>
      </c>
      <c r="L137" s="35">
        <f t="shared" si="15"/>
        <v>26</v>
      </c>
      <c r="M137" s="21">
        <f t="shared" si="14"/>
        <v>0.10833333333333334</v>
      </c>
      <c r="N137" s="28">
        <f t="shared" si="16"/>
        <v>9</v>
      </c>
      <c r="O137" s="25" t="s">
        <v>307</v>
      </c>
    </row>
    <row r="138" spans="1:14" ht="15.75">
      <c r="A138" s="7" t="s">
        <v>31</v>
      </c>
      <c r="B138" s="37"/>
      <c r="C138" s="26"/>
      <c r="D138" s="17"/>
      <c r="E138" s="17"/>
      <c r="F138" s="17"/>
      <c r="G138" s="17"/>
      <c r="H138" s="17"/>
      <c r="I138" s="17"/>
      <c r="J138" s="17"/>
      <c r="K138" s="17"/>
      <c r="L138" s="35"/>
      <c r="M138" s="21"/>
      <c r="N138" s="28"/>
    </row>
    <row r="139" spans="1:14" ht="15.75">
      <c r="A139" s="33" t="s">
        <v>275</v>
      </c>
      <c r="B139" s="37" t="s">
        <v>257</v>
      </c>
      <c r="C139" s="26"/>
      <c r="D139" s="17">
        <v>2</v>
      </c>
      <c r="E139" s="17">
        <v>2</v>
      </c>
      <c r="F139" s="17">
        <v>9</v>
      </c>
      <c r="G139" s="17">
        <v>8</v>
      </c>
      <c r="H139" s="17">
        <v>2</v>
      </c>
      <c r="I139" s="17">
        <v>1</v>
      </c>
      <c r="J139" s="17">
        <v>0</v>
      </c>
      <c r="K139" s="17">
        <v>0</v>
      </c>
      <c r="L139" s="35">
        <f aca="true" t="shared" si="18" ref="L139:L150">(11*D139)+(10*E139)+(8*F139)+(5*G139)+(4*H139)+(2*I139)+(1*J139)</f>
        <v>164</v>
      </c>
      <c r="M139" s="21">
        <f t="shared" si="14"/>
        <v>0.6833333333333333</v>
      </c>
      <c r="N139" s="28">
        <f aca="true" t="shared" si="19" ref="N139:N150">D139+E139+F139+G139+H139+I139+J139+K139</f>
        <v>24</v>
      </c>
    </row>
    <row r="140" spans="1:14" ht="15.75">
      <c r="A140" s="30" t="s">
        <v>276</v>
      </c>
      <c r="B140" s="37" t="s">
        <v>70</v>
      </c>
      <c r="C140" s="26" t="s">
        <v>57</v>
      </c>
      <c r="D140" s="17">
        <v>1</v>
      </c>
      <c r="E140" s="17">
        <v>1</v>
      </c>
      <c r="F140" s="17">
        <v>12</v>
      </c>
      <c r="G140" s="17">
        <v>4</v>
      </c>
      <c r="H140" s="17">
        <v>1</v>
      </c>
      <c r="I140" s="17">
        <v>2</v>
      </c>
      <c r="J140" s="17">
        <v>2</v>
      </c>
      <c r="K140" s="17">
        <v>1</v>
      </c>
      <c r="L140" s="35">
        <f t="shared" si="18"/>
        <v>147</v>
      </c>
      <c r="M140" s="21">
        <f t="shared" si="14"/>
        <v>0.6125</v>
      </c>
      <c r="N140" s="28">
        <f t="shared" si="19"/>
        <v>24</v>
      </c>
    </row>
    <row r="141" spans="1:14" ht="15.75">
      <c r="A141" s="30" t="s">
        <v>277</v>
      </c>
      <c r="B141" s="37" t="s">
        <v>181</v>
      </c>
      <c r="C141" s="26" t="s">
        <v>180</v>
      </c>
      <c r="D141" s="17">
        <v>0</v>
      </c>
      <c r="E141" s="17">
        <v>6</v>
      </c>
      <c r="F141" s="17">
        <v>6</v>
      </c>
      <c r="G141" s="17">
        <v>5</v>
      </c>
      <c r="H141" s="17">
        <v>0</v>
      </c>
      <c r="I141" s="17">
        <v>4</v>
      </c>
      <c r="J141" s="17">
        <v>2</v>
      </c>
      <c r="K141" s="17">
        <v>1</v>
      </c>
      <c r="L141" s="35">
        <f t="shared" si="18"/>
        <v>143</v>
      </c>
      <c r="M141" s="21">
        <f t="shared" si="14"/>
        <v>0.5958333333333333</v>
      </c>
      <c r="N141" s="28">
        <f t="shared" si="19"/>
        <v>24</v>
      </c>
    </row>
    <row r="142" spans="1:14" ht="15.75">
      <c r="A142" s="30" t="s">
        <v>278</v>
      </c>
      <c r="B142" s="37" t="s">
        <v>52</v>
      </c>
      <c r="C142" s="26" t="s">
        <v>147</v>
      </c>
      <c r="D142" s="17">
        <v>0</v>
      </c>
      <c r="E142" s="17">
        <v>2</v>
      </c>
      <c r="F142" s="17">
        <v>10</v>
      </c>
      <c r="G142" s="17">
        <v>6</v>
      </c>
      <c r="H142" s="17">
        <v>0</v>
      </c>
      <c r="I142" s="17">
        <v>1</v>
      </c>
      <c r="J142" s="17">
        <v>4</v>
      </c>
      <c r="K142" s="17">
        <v>1</v>
      </c>
      <c r="L142" s="35">
        <f t="shared" si="18"/>
        <v>136</v>
      </c>
      <c r="M142" s="21">
        <f t="shared" si="14"/>
        <v>0.5666666666666667</v>
      </c>
      <c r="N142" s="28">
        <f t="shared" si="19"/>
        <v>24</v>
      </c>
    </row>
    <row r="143" spans="1:14" ht="15.75">
      <c r="A143" s="30" t="s">
        <v>279</v>
      </c>
      <c r="B143" s="37" t="s">
        <v>110</v>
      </c>
      <c r="C143" s="26" t="s">
        <v>91</v>
      </c>
      <c r="D143" s="17">
        <v>1</v>
      </c>
      <c r="E143" s="17">
        <v>0</v>
      </c>
      <c r="F143" s="17">
        <v>9</v>
      </c>
      <c r="G143" s="17">
        <v>8</v>
      </c>
      <c r="H143" s="17">
        <v>2</v>
      </c>
      <c r="I143" s="17">
        <v>0</v>
      </c>
      <c r="J143" s="17">
        <v>2</v>
      </c>
      <c r="K143" s="17">
        <v>2</v>
      </c>
      <c r="L143" s="35">
        <f t="shared" si="18"/>
        <v>133</v>
      </c>
      <c r="M143" s="21">
        <f>L143/240</f>
        <v>0.5541666666666667</v>
      </c>
      <c r="N143" s="28">
        <f t="shared" si="19"/>
        <v>24</v>
      </c>
    </row>
    <row r="144" spans="1:14" ht="15.75">
      <c r="A144" s="30" t="s">
        <v>280</v>
      </c>
      <c r="B144" s="37" t="s">
        <v>256</v>
      </c>
      <c r="C144" s="26"/>
      <c r="D144" s="17">
        <v>1</v>
      </c>
      <c r="E144" s="17">
        <v>1</v>
      </c>
      <c r="F144" s="17">
        <v>6</v>
      </c>
      <c r="G144" s="17">
        <v>9</v>
      </c>
      <c r="H144" s="17">
        <v>0</v>
      </c>
      <c r="I144" s="17">
        <v>2</v>
      </c>
      <c r="J144" s="17">
        <v>5</v>
      </c>
      <c r="K144" s="17">
        <v>0</v>
      </c>
      <c r="L144" s="35">
        <f t="shared" si="18"/>
        <v>123</v>
      </c>
      <c r="M144" s="21">
        <f>L144/240</f>
        <v>0.5125</v>
      </c>
      <c r="N144" s="28">
        <f t="shared" si="19"/>
        <v>24</v>
      </c>
    </row>
    <row r="145" spans="1:14" ht="15.75">
      <c r="A145" s="30" t="s">
        <v>281</v>
      </c>
      <c r="B145" s="37" t="s">
        <v>231</v>
      </c>
      <c r="C145" s="26" t="s">
        <v>232</v>
      </c>
      <c r="D145" s="17">
        <v>0</v>
      </c>
      <c r="E145" s="17">
        <v>0</v>
      </c>
      <c r="F145" s="17">
        <v>6</v>
      </c>
      <c r="G145" s="17">
        <v>11</v>
      </c>
      <c r="H145" s="17">
        <v>2</v>
      </c>
      <c r="I145" s="17">
        <v>1</v>
      </c>
      <c r="J145" s="17">
        <v>2</v>
      </c>
      <c r="K145" s="17">
        <v>2</v>
      </c>
      <c r="L145" s="35">
        <f t="shared" si="18"/>
        <v>115</v>
      </c>
      <c r="M145" s="21">
        <f>L145/240</f>
        <v>0.4791666666666667</v>
      </c>
      <c r="N145" s="28">
        <f t="shared" si="19"/>
        <v>24</v>
      </c>
    </row>
    <row r="146" spans="1:14" ht="15.75">
      <c r="A146" s="30" t="s">
        <v>282</v>
      </c>
      <c r="B146" s="38" t="s">
        <v>191</v>
      </c>
      <c r="C146" s="26"/>
      <c r="D146" s="17">
        <v>0</v>
      </c>
      <c r="E146" s="17">
        <v>1</v>
      </c>
      <c r="F146" s="17">
        <v>2</v>
      </c>
      <c r="G146" s="17">
        <v>10</v>
      </c>
      <c r="H146" s="17">
        <v>0</v>
      </c>
      <c r="I146" s="17">
        <v>1</v>
      </c>
      <c r="J146" s="17">
        <v>6</v>
      </c>
      <c r="K146" s="17">
        <v>4</v>
      </c>
      <c r="L146" s="35">
        <f t="shared" si="18"/>
        <v>84</v>
      </c>
      <c r="M146" s="21">
        <f t="shared" si="14"/>
        <v>0.35</v>
      </c>
      <c r="N146" s="28">
        <f t="shared" si="19"/>
        <v>24</v>
      </c>
    </row>
    <row r="147" spans="1:14" ht="15.75">
      <c r="A147" s="30" t="s">
        <v>283</v>
      </c>
      <c r="B147" s="37" t="s">
        <v>179</v>
      </c>
      <c r="C147" s="26" t="s">
        <v>180</v>
      </c>
      <c r="D147" s="17">
        <v>1</v>
      </c>
      <c r="E147" s="17">
        <v>0</v>
      </c>
      <c r="F147" s="17">
        <v>2</v>
      </c>
      <c r="G147" s="17">
        <v>9</v>
      </c>
      <c r="H147" s="17">
        <v>1</v>
      </c>
      <c r="I147" s="17">
        <v>1</v>
      </c>
      <c r="J147" s="17">
        <v>3</v>
      </c>
      <c r="K147" s="17">
        <v>7</v>
      </c>
      <c r="L147" s="35">
        <f t="shared" si="18"/>
        <v>81</v>
      </c>
      <c r="M147" s="21">
        <f t="shared" si="14"/>
        <v>0.3375</v>
      </c>
      <c r="N147" s="28">
        <f t="shared" si="19"/>
        <v>24</v>
      </c>
    </row>
    <row r="148" spans="1:14" ht="15.75">
      <c r="A148" s="30" t="s">
        <v>284</v>
      </c>
      <c r="B148" s="37" t="s">
        <v>107</v>
      </c>
      <c r="C148" s="26" t="s">
        <v>108</v>
      </c>
      <c r="D148" s="17">
        <v>0</v>
      </c>
      <c r="E148" s="17">
        <v>0</v>
      </c>
      <c r="F148" s="17">
        <v>1</v>
      </c>
      <c r="G148" s="17">
        <v>10</v>
      </c>
      <c r="H148" s="17">
        <v>1</v>
      </c>
      <c r="I148" s="17">
        <v>2</v>
      </c>
      <c r="J148" s="17">
        <v>3</v>
      </c>
      <c r="K148" s="17">
        <v>7</v>
      </c>
      <c r="L148" s="35">
        <f t="shared" si="18"/>
        <v>69</v>
      </c>
      <c r="M148" s="21">
        <f t="shared" si="14"/>
        <v>0.2875</v>
      </c>
      <c r="N148" s="28">
        <f t="shared" si="19"/>
        <v>24</v>
      </c>
    </row>
    <row r="149" spans="1:14" ht="15.75">
      <c r="A149" s="30" t="s">
        <v>285</v>
      </c>
      <c r="B149" s="37" t="s">
        <v>167</v>
      </c>
      <c r="C149" s="26" t="s">
        <v>123</v>
      </c>
      <c r="D149" s="17">
        <v>0</v>
      </c>
      <c r="E149" s="17">
        <v>0</v>
      </c>
      <c r="F149" s="17">
        <v>0</v>
      </c>
      <c r="G149" s="17">
        <v>8</v>
      </c>
      <c r="H149" s="17">
        <v>1</v>
      </c>
      <c r="I149" s="17">
        <v>0</v>
      </c>
      <c r="J149" s="17">
        <v>4</v>
      </c>
      <c r="K149" s="17">
        <v>11</v>
      </c>
      <c r="L149" s="35">
        <f t="shared" si="18"/>
        <v>48</v>
      </c>
      <c r="M149" s="21">
        <f>L149/240</f>
        <v>0.2</v>
      </c>
      <c r="N149" s="28">
        <f t="shared" si="19"/>
        <v>24</v>
      </c>
    </row>
    <row r="150" spans="1:14" ht="15.75">
      <c r="A150" s="30" t="s">
        <v>286</v>
      </c>
      <c r="B150" s="37" t="s">
        <v>164</v>
      </c>
      <c r="C150" s="26" t="s">
        <v>123</v>
      </c>
      <c r="D150" s="17">
        <v>0</v>
      </c>
      <c r="E150" s="17">
        <v>0</v>
      </c>
      <c r="F150" s="17">
        <v>1</v>
      </c>
      <c r="G150" s="17">
        <v>6</v>
      </c>
      <c r="H150" s="17">
        <v>0</v>
      </c>
      <c r="I150" s="17">
        <v>1</v>
      </c>
      <c r="J150" s="17">
        <v>3</v>
      </c>
      <c r="K150" s="17">
        <v>13</v>
      </c>
      <c r="L150" s="35">
        <f t="shared" si="18"/>
        <v>43</v>
      </c>
      <c r="M150" s="21">
        <f t="shared" si="14"/>
        <v>0.17916666666666667</v>
      </c>
      <c r="N150" s="28">
        <f t="shared" si="19"/>
        <v>24</v>
      </c>
    </row>
    <row r="151" spans="1:14" ht="15.75">
      <c r="A151" s="8" t="s">
        <v>2</v>
      </c>
      <c r="C151" s="26"/>
      <c r="D151" s="17"/>
      <c r="E151" s="17"/>
      <c r="F151" s="17"/>
      <c r="G151" s="17"/>
      <c r="H151" s="17"/>
      <c r="I151" s="17"/>
      <c r="J151" s="17"/>
      <c r="K151" s="17"/>
      <c r="L151" s="35"/>
      <c r="M151" s="21"/>
      <c r="N151" s="28"/>
    </row>
    <row r="152" spans="1:14" ht="15.75">
      <c r="A152" s="10" t="s">
        <v>32</v>
      </c>
      <c r="B152" s="37"/>
      <c r="C152" s="26"/>
      <c r="D152" s="17"/>
      <c r="E152" s="17"/>
      <c r="F152" s="17"/>
      <c r="G152" s="17"/>
      <c r="H152" s="17"/>
      <c r="I152" s="17"/>
      <c r="J152" s="17"/>
      <c r="K152" s="17"/>
      <c r="L152" s="35"/>
      <c r="M152" s="21"/>
      <c r="N152" s="28"/>
    </row>
    <row r="153" spans="1:14" ht="15.75">
      <c r="A153" s="33" t="s">
        <v>275</v>
      </c>
      <c r="B153" s="37" t="s">
        <v>50</v>
      </c>
      <c r="C153" s="26" t="s">
        <v>154</v>
      </c>
      <c r="D153" s="17">
        <v>9</v>
      </c>
      <c r="E153" s="17">
        <v>6</v>
      </c>
      <c r="F153" s="17">
        <v>7</v>
      </c>
      <c r="G153" s="17">
        <v>1</v>
      </c>
      <c r="H153" s="17">
        <v>0</v>
      </c>
      <c r="I153" s="17">
        <v>1</v>
      </c>
      <c r="J153" s="17">
        <v>0</v>
      </c>
      <c r="K153" s="17">
        <v>0</v>
      </c>
      <c r="L153" s="35">
        <f>(11*D153)+(10*E153)+(8*F153)+(5*G153)+(4*H153)+(2*I153)+(1*J153)</f>
        <v>222</v>
      </c>
      <c r="M153" s="21">
        <f t="shared" si="14"/>
        <v>0.925</v>
      </c>
      <c r="N153" s="28">
        <f>D153+E153+F153+G153+H153+I153+J153+K153</f>
        <v>24</v>
      </c>
    </row>
    <row r="154" spans="1:14" ht="15.75">
      <c r="A154" s="30" t="s">
        <v>276</v>
      </c>
      <c r="B154" s="37" t="s">
        <v>146</v>
      </c>
      <c r="C154" s="26"/>
      <c r="D154" s="17">
        <v>3</v>
      </c>
      <c r="E154" s="17">
        <v>6</v>
      </c>
      <c r="F154" s="17">
        <v>10</v>
      </c>
      <c r="G154" s="17">
        <v>3</v>
      </c>
      <c r="H154" s="17">
        <v>0</v>
      </c>
      <c r="I154" s="17">
        <v>1</v>
      </c>
      <c r="J154" s="17">
        <v>0</v>
      </c>
      <c r="K154" s="17">
        <v>1</v>
      </c>
      <c r="L154" s="35">
        <f>(11*D154)+(10*E154)+(8*F154)+(5*G154)+(4*H154)+(2*I154)+(1*J154)</f>
        <v>190</v>
      </c>
      <c r="M154" s="21">
        <f t="shared" si="14"/>
        <v>0.7916666666666666</v>
      </c>
      <c r="N154" s="28">
        <f aca="true" t="shared" si="20" ref="N154:N160">D154+E154+F154+G154+H154+I154+J154+K154</f>
        <v>24</v>
      </c>
    </row>
    <row r="155" spans="1:14" ht="15.75">
      <c r="A155" s="30" t="s">
        <v>277</v>
      </c>
      <c r="B155" s="37" t="s">
        <v>79</v>
      </c>
      <c r="C155" s="26" t="s">
        <v>80</v>
      </c>
      <c r="D155" s="17">
        <v>3</v>
      </c>
      <c r="E155" s="17">
        <v>5</v>
      </c>
      <c r="F155" s="17">
        <v>8</v>
      </c>
      <c r="G155" s="17">
        <v>7</v>
      </c>
      <c r="H155" s="17">
        <v>0</v>
      </c>
      <c r="I155" s="17">
        <v>0</v>
      </c>
      <c r="J155" s="17">
        <v>1</v>
      </c>
      <c r="K155" s="17">
        <v>0</v>
      </c>
      <c r="L155" s="35">
        <f>(11*D155)+(10*E155)+(8*F155)+(5*G155)+(4*H155)+(2*I155)+(1*J155)</f>
        <v>183</v>
      </c>
      <c r="M155" s="21">
        <f t="shared" si="14"/>
        <v>0.7625</v>
      </c>
      <c r="N155" s="28">
        <f t="shared" si="20"/>
        <v>24</v>
      </c>
    </row>
    <row r="156" spans="1:14" ht="15.75">
      <c r="A156" s="30" t="s">
        <v>278</v>
      </c>
      <c r="B156" s="37" t="s">
        <v>51</v>
      </c>
      <c r="C156" s="26" t="s">
        <v>147</v>
      </c>
      <c r="D156" s="17">
        <v>1</v>
      </c>
      <c r="E156" s="17">
        <v>1</v>
      </c>
      <c r="F156" s="17">
        <v>4</v>
      </c>
      <c r="G156" s="17">
        <v>13</v>
      </c>
      <c r="H156" s="17">
        <v>2</v>
      </c>
      <c r="I156" s="17">
        <v>1</v>
      </c>
      <c r="J156" s="17">
        <v>1</v>
      </c>
      <c r="K156" s="17">
        <v>1</v>
      </c>
      <c r="L156" s="35">
        <f>(11*D156)+(10*E156)+(8*F156)+(5*G156)+(4*H156)+(2*I156)+(1*J156)</f>
        <v>129</v>
      </c>
      <c r="M156" s="21">
        <f t="shared" si="14"/>
        <v>0.5375</v>
      </c>
      <c r="N156" s="28">
        <f>D156+E156+F156+G156+H156+I156+J156+K156</f>
        <v>24</v>
      </c>
    </row>
    <row r="157" spans="1:14" ht="15.75">
      <c r="A157" s="10" t="s">
        <v>90</v>
      </c>
      <c r="B157" s="37"/>
      <c r="C157" s="26"/>
      <c r="D157" s="17"/>
      <c r="E157" s="17"/>
      <c r="F157" s="17"/>
      <c r="G157" s="17"/>
      <c r="H157" s="17"/>
      <c r="I157" s="17"/>
      <c r="J157" s="17"/>
      <c r="K157" s="17"/>
      <c r="L157" s="35"/>
      <c r="M157" s="21"/>
      <c r="N157" s="28"/>
    </row>
    <row r="158" spans="1:14" ht="15.75">
      <c r="A158" s="33" t="s">
        <v>275</v>
      </c>
      <c r="B158" s="37" t="s">
        <v>270</v>
      </c>
      <c r="C158" s="26"/>
      <c r="D158" s="17">
        <v>2</v>
      </c>
      <c r="E158" s="17">
        <v>0</v>
      </c>
      <c r="F158" s="17">
        <v>2</v>
      </c>
      <c r="G158" s="17">
        <v>9</v>
      </c>
      <c r="H158" s="17">
        <v>0</v>
      </c>
      <c r="I158" s="17">
        <v>1</v>
      </c>
      <c r="J158" s="17">
        <v>3</v>
      </c>
      <c r="K158" s="17">
        <v>7</v>
      </c>
      <c r="L158" s="35">
        <f>(11*D158)+(10*E158)+(8*F158)+(5*G158)+(4*H158)+(2*I158)+(1*J158)</f>
        <v>88</v>
      </c>
      <c r="M158" s="21">
        <f t="shared" si="14"/>
        <v>0.36666666666666664</v>
      </c>
      <c r="N158" s="28">
        <f t="shared" si="20"/>
        <v>24</v>
      </c>
    </row>
    <row r="159" spans="1:14" ht="15.75">
      <c r="A159" s="10" t="s">
        <v>243</v>
      </c>
      <c r="B159" s="37"/>
      <c r="C159" s="26"/>
      <c r="D159" s="17"/>
      <c r="E159" s="17"/>
      <c r="F159" s="17"/>
      <c r="G159" s="17"/>
      <c r="H159" s="17"/>
      <c r="I159" s="17"/>
      <c r="J159" s="17"/>
      <c r="K159" s="17"/>
      <c r="L159" s="35"/>
      <c r="M159" s="21"/>
      <c r="N159" s="28"/>
    </row>
    <row r="160" spans="1:14" ht="15.75">
      <c r="A160" s="33" t="s">
        <v>275</v>
      </c>
      <c r="B160" s="37" t="s">
        <v>244</v>
      </c>
      <c r="C160" s="26" t="s">
        <v>239</v>
      </c>
      <c r="D160" s="17">
        <v>0</v>
      </c>
      <c r="E160" s="17">
        <v>1</v>
      </c>
      <c r="F160" s="17">
        <v>5</v>
      </c>
      <c r="G160" s="17">
        <v>9</v>
      </c>
      <c r="H160" s="17">
        <v>0</v>
      </c>
      <c r="I160" s="17">
        <v>3</v>
      </c>
      <c r="J160" s="17">
        <v>4</v>
      </c>
      <c r="K160" s="17">
        <v>2</v>
      </c>
      <c r="L160" s="35">
        <f>(11*D160)+(10*E160)+(8*F160)+(5*G160)+(4*H160)+(2*I160)+(1*J160)</f>
        <v>105</v>
      </c>
      <c r="M160" s="21">
        <f aca="true" t="shared" si="21" ref="M160:M199">L160/240</f>
        <v>0.4375</v>
      </c>
      <c r="N160" s="28">
        <f t="shared" si="20"/>
        <v>24</v>
      </c>
    </row>
    <row r="161" spans="1:14" ht="15.75">
      <c r="A161" s="10" t="s">
        <v>304</v>
      </c>
      <c r="B161" s="37"/>
      <c r="C161" s="26"/>
      <c r="D161" s="17"/>
      <c r="E161" s="17"/>
      <c r="F161" s="17"/>
      <c r="G161" s="17"/>
      <c r="H161" s="17"/>
      <c r="I161" s="17"/>
      <c r="J161" s="17"/>
      <c r="K161" s="17"/>
      <c r="L161" s="35"/>
      <c r="M161" s="21"/>
      <c r="N161" s="28"/>
    </row>
    <row r="162" spans="1:14" ht="15.75">
      <c r="A162" s="2"/>
      <c r="B162" s="37" t="s">
        <v>81</v>
      </c>
      <c r="C162" s="26"/>
      <c r="D162" s="17">
        <v>1</v>
      </c>
      <c r="E162" s="17">
        <v>4</v>
      </c>
      <c r="F162" s="17">
        <v>9</v>
      </c>
      <c r="G162" s="17">
        <v>9</v>
      </c>
      <c r="H162" s="17">
        <v>0</v>
      </c>
      <c r="I162" s="17">
        <v>1</v>
      </c>
      <c r="J162" s="17">
        <v>0</v>
      </c>
      <c r="K162" s="17">
        <v>0</v>
      </c>
      <c r="L162" s="35">
        <f>(11*D162)+(10*E162)+(8*F162)+(5*G162)+(4*H162)+(2*I162)+(1*J162)</f>
        <v>170</v>
      </c>
      <c r="M162" s="21">
        <f t="shared" si="21"/>
        <v>0.7083333333333334</v>
      </c>
      <c r="N162" s="28">
        <f>D162+E162+F162+G162+H162+I162+J162+K162</f>
        <v>24</v>
      </c>
    </row>
    <row r="163" spans="1:14" ht="15.75">
      <c r="A163" s="10" t="s">
        <v>172</v>
      </c>
      <c r="B163" s="37"/>
      <c r="C163" s="26"/>
      <c r="D163" s="17"/>
      <c r="E163" s="17"/>
      <c r="F163" s="17"/>
      <c r="G163" s="17"/>
      <c r="H163" s="17"/>
      <c r="I163" s="17"/>
      <c r="J163" s="17"/>
      <c r="K163" s="17"/>
      <c r="L163" s="35"/>
      <c r="M163" s="21"/>
      <c r="N163" s="28"/>
    </row>
    <row r="164" spans="1:14" ht="15.75">
      <c r="A164" s="33" t="s">
        <v>275</v>
      </c>
      <c r="B164" s="38" t="s">
        <v>173</v>
      </c>
      <c r="C164" s="26" t="s">
        <v>123</v>
      </c>
      <c r="D164" s="17">
        <v>0</v>
      </c>
      <c r="E164" s="17">
        <v>4</v>
      </c>
      <c r="F164" s="17">
        <v>9</v>
      </c>
      <c r="G164" s="17">
        <v>8</v>
      </c>
      <c r="H164" s="17">
        <v>0</v>
      </c>
      <c r="I164" s="17">
        <v>0</v>
      </c>
      <c r="J164" s="17">
        <v>2</v>
      </c>
      <c r="K164" s="17">
        <v>1</v>
      </c>
      <c r="L164" s="35">
        <f>(11*D164)+(10*E164)+(8*F164)+(5*G164)+(4*H164)+(2*I164)+(1*J164)</f>
        <v>154</v>
      </c>
      <c r="M164" s="21">
        <f t="shared" si="21"/>
        <v>0.6416666666666667</v>
      </c>
      <c r="N164" s="28">
        <f>D164+E164+F164+G164+H164+I164+J164+K164</f>
        <v>24</v>
      </c>
    </row>
    <row r="165" spans="1:14" ht="15.75">
      <c r="A165" s="10" t="s">
        <v>169</v>
      </c>
      <c r="B165" s="37"/>
      <c r="C165" s="26"/>
      <c r="D165" s="17"/>
      <c r="E165" s="17"/>
      <c r="F165" s="17"/>
      <c r="G165" s="17"/>
      <c r="H165" s="17"/>
      <c r="I165" s="17"/>
      <c r="J165" s="17"/>
      <c r="K165" s="17"/>
      <c r="L165" s="35"/>
      <c r="M165" s="21"/>
      <c r="N165" s="28"/>
    </row>
    <row r="166" spans="1:14" ht="15.75">
      <c r="A166" s="33" t="s">
        <v>275</v>
      </c>
      <c r="B166" s="38" t="s">
        <v>170</v>
      </c>
      <c r="C166" s="26" t="s">
        <v>123</v>
      </c>
      <c r="D166" s="17">
        <v>2</v>
      </c>
      <c r="E166" s="17">
        <v>3</v>
      </c>
      <c r="F166" s="17">
        <v>3</v>
      </c>
      <c r="G166" s="17">
        <v>13</v>
      </c>
      <c r="H166" s="17">
        <v>1</v>
      </c>
      <c r="I166" s="17">
        <v>0</v>
      </c>
      <c r="J166" s="17">
        <v>2</v>
      </c>
      <c r="K166" s="17">
        <v>0</v>
      </c>
      <c r="L166" s="35">
        <f>(11*D166)+(10*E166)+(8*F166)+(5*G166)+(4*H166)+(2*I166)+(1*J166)</f>
        <v>147</v>
      </c>
      <c r="M166" s="21">
        <f t="shared" si="21"/>
        <v>0.6125</v>
      </c>
      <c r="N166" s="28">
        <f>D166+E166+F166+G166+H166+I166+J166+K166</f>
        <v>24</v>
      </c>
    </row>
    <row r="167" spans="1:14" ht="15.75">
      <c r="A167" s="13" t="s">
        <v>33</v>
      </c>
      <c r="B167" s="37"/>
      <c r="C167" s="26"/>
      <c r="D167" s="17"/>
      <c r="E167" s="17"/>
      <c r="F167" s="17"/>
      <c r="G167" s="17"/>
      <c r="H167" s="17"/>
      <c r="I167" s="17"/>
      <c r="J167" s="17"/>
      <c r="K167" s="17"/>
      <c r="L167" s="35"/>
      <c r="M167" s="21"/>
      <c r="N167" s="28"/>
    </row>
    <row r="168" spans="1:14" ht="15.75">
      <c r="A168" s="33" t="s">
        <v>275</v>
      </c>
      <c r="B168" s="37" t="s">
        <v>114</v>
      </c>
      <c r="C168" s="26" t="s">
        <v>76</v>
      </c>
      <c r="D168" s="17">
        <v>1</v>
      </c>
      <c r="E168" s="17">
        <v>1</v>
      </c>
      <c r="F168" s="17">
        <v>8</v>
      </c>
      <c r="G168" s="17">
        <v>10</v>
      </c>
      <c r="H168" s="17">
        <v>0</v>
      </c>
      <c r="I168" s="17">
        <v>1</v>
      </c>
      <c r="J168" s="17">
        <v>3</v>
      </c>
      <c r="K168" s="17">
        <v>0</v>
      </c>
      <c r="L168" s="35">
        <f>(11*D168)+(10*E168)+(8*F168)+(5*G168)+(4*H168)+(2*I168)+(1*J168)</f>
        <v>140</v>
      </c>
      <c r="M168" s="21">
        <f t="shared" si="21"/>
        <v>0.5833333333333334</v>
      </c>
      <c r="N168" s="28">
        <f>D168+E168+F168+G168+H168+I168+J168+K168</f>
        <v>24</v>
      </c>
    </row>
    <row r="169" spans="1:14" ht="15.75">
      <c r="A169" s="9" t="s">
        <v>34</v>
      </c>
      <c r="B169" s="37"/>
      <c r="C169" s="26"/>
      <c r="D169" s="17"/>
      <c r="E169" s="17"/>
      <c r="F169" s="17"/>
      <c r="G169" s="17"/>
      <c r="H169" s="17"/>
      <c r="I169" s="17"/>
      <c r="J169" s="17"/>
      <c r="K169" s="17"/>
      <c r="L169" s="35"/>
      <c r="M169" s="21"/>
      <c r="N169" s="28"/>
    </row>
    <row r="170" spans="1:14" ht="15.75">
      <c r="A170" s="33" t="s">
        <v>275</v>
      </c>
      <c r="B170" s="37" t="s">
        <v>156</v>
      </c>
      <c r="C170" s="26" t="s">
        <v>56</v>
      </c>
      <c r="D170" s="17">
        <v>4</v>
      </c>
      <c r="E170" s="17">
        <v>11</v>
      </c>
      <c r="F170" s="17">
        <v>7</v>
      </c>
      <c r="G170" s="17">
        <v>2</v>
      </c>
      <c r="H170" s="17">
        <v>0</v>
      </c>
      <c r="I170" s="17">
        <v>0</v>
      </c>
      <c r="J170" s="17">
        <v>0</v>
      </c>
      <c r="K170" s="17">
        <v>0</v>
      </c>
      <c r="L170" s="35">
        <f>(11*D170)+(10*E170)+(8*F170)+(5*G170)+(4*H170)+(2*I170)+(1*J170)</f>
        <v>220</v>
      </c>
      <c r="M170" s="21">
        <f t="shared" si="21"/>
        <v>0.9166666666666666</v>
      </c>
      <c r="N170" s="28">
        <f>D170+E170+F170+G170+H170+I170+J170+K170</f>
        <v>24</v>
      </c>
    </row>
    <row r="171" spans="1:14" ht="15.75">
      <c r="A171" s="30" t="s">
        <v>276</v>
      </c>
      <c r="B171" s="37" t="s">
        <v>133</v>
      </c>
      <c r="C171" s="26" t="s">
        <v>116</v>
      </c>
      <c r="D171" s="17">
        <v>3</v>
      </c>
      <c r="E171" s="17">
        <v>2</v>
      </c>
      <c r="F171" s="17">
        <v>5</v>
      </c>
      <c r="G171" s="17">
        <v>12</v>
      </c>
      <c r="H171" s="17">
        <v>0</v>
      </c>
      <c r="I171" s="17">
        <v>0</v>
      </c>
      <c r="J171" s="17">
        <v>0</v>
      </c>
      <c r="K171" s="17">
        <v>2</v>
      </c>
      <c r="L171" s="35">
        <f>(11*D171)+(10*E171)+(8*F171)+(5*G171)+(4*H171)+(2*I171)+(1*J171)</f>
        <v>153</v>
      </c>
      <c r="M171" s="21">
        <f t="shared" si="21"/>
        <v>0.6375</v>
      </c>
      <c r="N171" s="28">
        <f>D171+E171+F171+G171+H171+I171+J171+K171</f>
        <v>24</v>
      </c>
    </row>
    <row r="172" spans="1:14" ht="15.75">
      <c r="A172" s="9" t="s">
        <v>35</v>
      </c>
      <c r="B172" s="37"/>
      <c r="C172" s="26"/>
      <c r="D172" s="17"/>
      <c r="E172" s="17"/>
      <c r="F172" s="17"/>
      <c r="G172" s="17"/>
      <c r="H172" s="17"/>
      <c r="I172" s="17"/>
      <c r="J172" s="17"/>
      <c r="K172" s="17"/>
      <c r="L172" s="35"/>
      <c r="M172" s="21"/>
      <c r="N172" s="28"/>
    </row>
    <row r="173" spans="1:14" ht="15.75">
      <c r="A173" s="33" t="s">
        <v>275</v>
      </c>
      <c r="B173" s="38" t="s">
        <v>120</v>
      </c>
      <c r="C173" s="26" t="s">
        <v>116</v>
      </c>
      <c r="D173" s="17">
        <v>0</v>
      </c>
      <c r="E173" s="17">
        <v>1</v>
      </c>
      <c r="F173" s="17">
        <v>5</v>
      </c>
      <c r="G173" s="17">
        <v>7</v>
      </c>
      <c r="H173" s="17">
        <v>0</v>
      </c>
      <c r="I173" s="17">
        <v>2</v>
      </c>
      <c r="J173" s="17">
        <v>4</v>
      </c>
      <c r="K173" s="17">
        <v>5</v>
      </c>
      <c r="L173" s="35">
        <f>(11*D173)+(10*E173)+(8*F173)+(5*G173)+(4*H173)+(2*I173)+(1*J173)</f>
        <v>93</v>
      </c>
      <c r="M173" s="21">
        <f t="shared" si="21"/>
        <v>0.3875</v>
      </c>
      <c r="N173" s="28">
        <f>D173+E173+F173+G173+H173+I173+J173+K173</f>
        <v>24</v>
      </c>
    </row>
    <row r="174" spans="1:14" ht="15.75">
      <c r="A174" s="9" t="s">
        <v>36</v>
      </c>
      <c r="B174" s="37"/>
      <c r="C174" s="26"/>
      <c r="D174" s="17"/>
      <c r="E174" s="17"/>
      <c r="F174" s="17"/>
      <c r="G174" s="17"/>
      <c r="H174" s="17"/>
      <c r="I174" s="17"/>
      <c r="J174" s="17"/>
      <c r="K174" s="17"/>
      <c r="L174" s="35"/>
      <c r="M174" s="21"/>
      <c r="N174" s="28"/>
    </row>
    <row r="175" spans="1:14" ht="15.75">
      <c r="A175" s="33" t="s">
        <v>275</v>
      </c>
      <c r="B175" s="37" t="s">
        <v>218</v>
      </c>
      <c r="C175" s="26" t="s">
        <v>219</v>
      </c>
      <c r="D175" s="17">
        <v>11</v>
      </c>
      <c r="E175" s="17">
        <v>7</v>
      </c>
      <c r="F175" s="17">
        <v>5</v>
      </c>
      <c r="G175" s="17">
        <v>1</v>
      </c>
      <c r="H175" s="17">
        <v>0</v>
      </c>
      <c r="I175" s="17">
        <v>0</v>
      </c>
      <c r="J175" s="17">
        <v>0</v>
      </c>
      <c r="K175" s="17">
        <v>0</v>
      </c>
      <c r="L175" s="35">
        <f aca="true" t="shared" si="22" ref="L175:L184">(11*D175)+(10*E175)+(8*F175)+(5*G175)+(4*H175)+(2*I175)+(1*J175)</f>
        <v>236</v>
      </c>
      <c r="M175" s="21">
        <f t="shared" si="21"/>
        <v>0.9833333333333333</v>
      </c>
      <c r="N175" s="28">
        <f aca="true" t="shared" si="23" ref="N175:N184">D175+E175+F175+G175+H175+I175+J175+K175</f>
        <v>24</v>
      </c>
    </row>
    <row r="176" spans="1:14" ht="15.75">
      <c r="A176" s="30" t="s">
        <v>276</v>
      </c>
      <c r="B176" s="37" t="s">
        <v>49</v>
      </c>
      <c r="C176" s="26" t="s">
        <v>47</v>
      </c>
      <c r="D176" s="17">
        <v>7</v>
      </c>
      <c r="E176" s="17">
        <v>11</v>
      </c>
      <c r="F176" s="17">
        <v>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35">
        <f t="shared" si="22"/>
        <v>235</v>
      </c>
      <c r="M176" s="21">
        <f>L176/240</f>
        <v>0.9791666666666666</v>
      </c>
      <c r="N176" s="28">
        <f t="shared" si="23"/>
        <v>24</v>
      </c>
    </row>
    <row r="177" spans="1:14" ht="15.75">
      <c r="A177" s="30" t="s">
        <v>277</v>
      </c>
      <c r="B177" s="37" t="s">
        <v>246</v>
      </c>
      <c r="C177" s="26" t="s">
        <v>247</v>
      </c>
      <c r="D177" s="17">
        <v>8</v>
      </c>
      <c r="E177" s="17">
        <v>8</v>
      </c>
      <c r="F177" s="17">
        <v>6</v>
      </c>
      <c r="G177" s="17">
        <v>2</v>
      </c>
      <c r="H177" s="17">
        <v>0</v>
      </c>
      <c r="I177" s="17">
        <v>0</v>
      </c>
      <c r="J177" s="17">
        <v>0</v>
      </c>
      <c r="K177" s="17">
        <v>0</v>
      </c>
      <c r="L177" s="35">
        <f t="shared" si="22"/>
        <v>226</v>
      </c>
      <c r="M177" s="21">
        <f>L177/240</f>
        <v>0.9416666666666667</v>
      </c>
      <c r="N177" s="28">
        <f t="shared" si="23"/>
        <v>24</v>
      </c>
    </row>
    <row r="178" spans="1:14" ht="15.75">
      <c r="A178" s="30" t="s">
        <v>279</v>
      </c>
      <c r="B178" s="37" t="s">
        <v>139</v>
      </c>
      <c r="C178" s="26" t="s">
        <v>47</v>
      </c>
      <c r="D178" s="17">
        <v>7</v>
      </c>
      <c r="E178" s="17">
        <v>7</v>
      </c>
      <c r="F178" s="17">
        <v>6</v>
      </c>
      <c r="G178" s="17">
        <v>4</v>
      </c>
      <c r="H178" s="17">
        <v>0</v>
      </c>
      <c r="I178" s="17">
        <v>0</v>
      </c>
      <c r="J178" s="17">
        <v>0</v>
      </c>
      <c r="K178" s="17">
        <v>0</v>
      </c>
      <c r="L178" s="35">
        <f>(11*D178)+(10*E178)+(8*F178)+(5*G178)+(4*H178)+(2*I178)+(1*J178)</f>
        <v>215</v>
      </c>
      <c r="M178" s="21">
        <f>L178/240</f>
        <v>0.8958333333333334</v>
      </c>
      <c r="N178" s="28">
        <f t="shared" si="23"/>
        <v>24</v>
      </c>
    </row>
    <row r="179" spans="1:14" ht="15.75">
      <c r="A179" s="30" t="s">
        <v>278</v>
      </c>
      <c r="B179" s="37" t="s">
        <v>196</v>
      </c>
      <c r="C179" s="26" t="s">
        <v>197</v>
      </c>
      <c r="D179" s="17">
        <v>7</v>
      </c>
      <c r="E179" s="17">
        <v>6</v>
      </c>
      <c r="F179" s="17">
        <v>8</v>
      </c>
      <c r="G179" s="17">
        <v>2</v>
      </c>
      <c r="H179" s="17">
        <v>1</v>
      </c>
      <c r="I179" s="17">
        <v>0</v>
      </c>
      <c r="J179" s="17">
        <v>0</v>
      </c>
      <c r="K179" s="17">
        <v>0</v>
      </c>
      <c r="L179" s="35">
        <f>(11*D179)+(10*E179)+(8*F179)+(5*G179)+(4*H179)+(2*I179)+(1*J179)</f>
        <v>215</v>
      </c>
      <c r="M179" s="21">
        <f>L179/240</f>
        <v>0.8958333333333334</v>
      </c>
      <c r="N179" s="28">
        <f t="shared" si="23"/>
        <v>24</v>
      </c>
    </row>
    <row r="180" spans="1:14" ht="15.75">
      <c r="A180" s="30" t="s">
        <v>280</v>
      </c>
      <c r="B180" s="37" t="s">
        <v>264</v>
      </c>
      <c r="C180" s="26"/>
      <c r="D180" s="17">
        <v>4</v>
      </c>
      <c r="E180" s="17">
        <v>9</v>
      </c>
      <c r="F180" s="17">
        <v>8</v>
      </c>
      <c r="G180" s="17">
        <v>3</v>
      </c>
      <c r="H180" s="17">
        <v>0</v>
      </c>
      <c r="I180" s="17">
        <v>0</v>
      </c>
      <c r="J180" s="17">
        <v>0</v>
      </c>
      <c r="K180" s="17">
        <v>0</v>
      </c>
      <c r="L180" s="35">
        <f t="shared" si="22"/>
        <v>213</v>
      </c>
      <c r="M180" s="21">
        <f t="shared" si="21"/>
        <v>0.8875</v>
      </c>
      <c r="N180" s="28">
        <f t="shared" si="23"/>
        <v>24</v>
      </c>
    </row>
    <row r="181" spans="1:14" ht="15.75">
      <c r="A181" s="30" t="s">
        <v>281</v>
      </c>
      <c r="B181" s="37" t="s">
        <v>198</v>
      </c>
      <c r="C181" s="26" t="s">
        <v>197</v>
      </c>
      <c r="D181" s="17">
        <v>4</v>
      </c>
      <c r="E181" s="17">
        <v>6</v>
      </c>
      <c r="F181" s="17">
        <v>11</v>
      </c>
      <c r="G181" s="17">
        <v>3</v>
      </c>
      <c r="H181" s="17">
        <v>0</v>
      </c>
      <c r="I181" s="17">
        <v>0</v>
      </c>
      <c r="J181" s="17">
        <v>0</v>
      </c>
      <c r="K181" s="17">
        <v>0</v>
      </c>
      <c r="L181" s="35">
        <f t="shared" si="22"/>
        <v>207</v>
      </c>
      <c r="M181" s="21">
        <f>L181/240</f>
        <v>0.8625</v>
      </c>
      <c r="N181" s="28">
        <f t="shared" si="23"/>
        <v>24</v>
      </c>
    </row>
    <row r="182" spans="1:14" ht="15.75">
      <c r="A182" s="30" t="s">
        <v>282</v>
      </c>
      <c r="B182" s="37" t="s">
        <v>145</v>
      </c>
      <c r="C182" s="26"/>
      <c r="D182" s="17">
        <v>4</v>
      </c>
      <c r="E182" s="17">
        <v>7</v>
      </c>
      <c r="F182" s="17">
        <v>9</v>
      </c>
      <c r="G182" s="17">
        <v>4</v>
      </c>
      <c r="H182" s="17">
        <v>0</v>
      </c>
      <c r="I182" s="17">
        <v>0</v>
      </c>
      <c r="J182" s="17">
        <v>0</v>
      </c>
      <c r="K182" s="17">
        <v>0</v>
      </c>
      <c r="L182" s="35">
        <f t="shared" si="22"/>
        <v>206</v>
      </c>
      <c r="M182" s="21">
        <f t="shared" si="21"/>
        <v>0.8583333333333333</v>
      </c>
      <c r="N182" s="28">
        <f t="shared" si="23"/>
        <v>24</v>
      </c>
    </row>
    <row r="183" spans="1:14" ht="15.75">
      <c r="A183" s="30" t="s">
        <v>283</v>
      </c>
      <c r="B183" s="37" t="s">
        <v>178</v>
      </c>
      <c r="C183" s="26" t="s">
        <v>147</v>
      </c>
      <c r="D183" s="17">
        <v>6</v>
      </c>
      <c r="E183" s="17">
        <v>5</v>
      </c>
      <c r="F183" s="17">
        <v>10</v>
      </c>
      <c r="G183" s="17">
        <v>2</v>
      </c>
      <c r="H183" s="17">
        <v>0</v>
      </c>
      <c r="I183" s="17">
        <v>0</v>
      </c>
      <c r="J183" s="17">
        <v>0</v>
      </c>
      <c r="K183" s="17">
        <v>1</v>
      </c>
      <c r="L183" s="35">
        <f t="shared" si="22"/>
        <v>206</v>
      </c>
      <c r="M183" s="21">
        <f t="shared" si="21"/>
        <v>0.8583333333333333</v>
      </c>
      <c r="N183" s="28">
        <f t="shared" si="23"/>
        <v>24</v>
      </c>
    </row>
    <row r="184" spans="1:14" ht="15.75">
      <c r="A184" s="30" t="s">
        <v>284</v>
      </c>
      <c r="B184" s="37" t="s">
        <v>77</v>
      </c>
      <c r="C184" s="26" t="s">
        <v>78</v>
      </c>
      <c r="D184" s="17">
        <v>3</v>
      </c>
      <c r="E184" s="17">
        <v>8</v>
      </c>
      <c r="F184" s="17">
        <v>8</v>
      </c>
      <c r="G184" s="17">
        <v>4</v>
      </c>
      <c r="H184" s="17">
        <v>1</v>
      </c>
      <c r="I184" s="17">
        <v>0</v>
      </c>
      <c r="J184" s="17">
        <v>0</v>
      </c>
      <c r="K184" s="17">
        <v>0</v>
      </c>
      <c r="L184" s="35">
        <f t="shared" si="22"/>
        <v>201</v>
      </c>
      <c r="M184" s="21">
        <f t="shared" si="21"/>
        <v>0.8375</v>
      </c>
      <c r="N184" s="28">
        <f t="shared" si="23"/>
        <v>24</v>
      </c>
    </row>
    <row r="185" spans="1:14" ht="15.75">
      <c r="A185" s="11" t="s">
        <v>3</v>
      </c>
      <c r="C185" s="26"/>
      <c r="D185" s="17"/>
      <c r="E185" s="17"/>
      <c r="F185" s="17"/>
      <c r="G185" s="17"/>
      <c r="H185" s="17"/>
      <c r="I185" s="17"/>
      <c r="J185" s="17"/>
      <c r="K185" s="17"/>
      <c r="L185" s="35"/>
      <c r="M185" s="21"/>
      <c r="N185" s="28"/>
    </row>
    <row r="186" spans="1:14" ht="15.75">
      <c r="A186" s="12" t="s">
        <v>37</v>
      </c>
      <c r="B186" s="37"/>
      <c r="C186" s="26"/>
      <c r="D186" s="17"/>
      <c r="E186" s="17"/>
      <c r="F186" s="17"/>
      <c r="G186" s="17"/>
      <c r="H186" s="17"/>
      <c r="I186" s="17"/>
      <c r="J186" s="17"/>
      <c r="K186" s="17"/>
      <c r="L186" s="35"/>
      <c r="M186" s="21"/>
      <c r="N186" s="28"/>
    </row>
    <row r="187" spans="1:14" ht="15.75">
      <c r="A187" s="33" t="s">
        <v>275</v>
      </c>
      <c r="B187" s="37" t="s">
        <v>188</v>
      </c>
      <c r="C187" s="26" t="s">
        <v>89</v>
      </c>
      <c r="D187" s="17">
        <v>6</v>
      </c>
      <c r="E187" s="17">
        <v>9</v>
      </c>
      <c r="F187" s="17">
        <v>8</v>
      </c>
      <c r="G187" s="17">
        <v>1</v>
      </c>
      <c r="H187" s="17">
        <v>0</v>
      </c>
      <c r="I187" s="17">
        <v>0</v>
      </c>
      <c r="J187" s="17">
        <v>0</v>
      </c>
      <c r="K187" s="17">
        <v>0</v>
      </c>
      <c r="L187" s="35">
        <f>(11*D187)+(10*E187)+(8*F187)+(5*G187)+(4*H187)+(2*I187)+(1*J187)</f>
        <v>225</v>
      </c>
      <c r="M187" s="21">
        <f>L187/240</f>
        <v>0.9375</v>
      </c>
      <c r="N187" s="28">
        <f>D187+E187+F187+G187+H187+I187+J187+K187</f>
        <v>24</v>
      </c>
    </row>
    <row r="188" spans="1:14" ht="15.75">
      <c r="A188" s="12" t="s">
        <v>38</v>
      </c>
      <c r="B188" s="37"/>
      <c r="C188" s="26"/>
      <c r="D188" s="17"/>
      <c r="E188" s="17"/>
      <c r="F188" s="17"/>
      <c r="G188" s="17"/>
      <c r="H188" s="17"/>
      <c r="I188" s="17"/>
      <c r="J188" s="17"/>
      <c r="K188" s="17"/>
      <c r="L188" s="35"/>
      <c r="M188" s="21"/>
      <c r="N188" s="28"/>
    </row>
    <row r="189" spans="1:14" ht="15.75">
      <c r="A189" s="33" t="s">
        <v>275</v>
      </c>
      <c r="B189" s="38" t="s">
        <v>71</v>
      </c>
      <c r="C189" s="26" t="s">
        <v>57</v>
      </c>
      <c r="D189" s="17">
        <v>7</v>
      </c>
      <c r="E189" s="17">
        <v>3</v>
      </c>
      <c r="F189" s="17">
        <v>10</v>
      </c>
      <c r="G189" s="17">
        <v>4</v>
      </c>
      <c r="H189" s="17">
        <v>0</v>
      </c>
      <c r="I189" s="17">
        <v>0</v>
      </c>
      <c r="J189" s="17">
        <v>0</v>
      </c>
      <c r="K189" s="17">
        <v>0</v>
      </c>
      <c r="L189" s="35">
        <f>(11*D189)+(10*E189)+(8*F189)+(5*G189)+(4*H189)+(2*I189)+(1*J189)</f>
        <v>207</v>
      </c>
      <c r="M189" s="21">
        <f t="shared" si="21"/>
        <v>0.8625</v>
      </c>
      <c r="N189" s="28">
        <f>D189+E189+F189+G189+H189+I189+J189+K189</f>
        <v>24</v>
      </c>
    </row>
    <row r="190" spans="1:14" ht="15.75">
      <c r="A190" s="12" t="s">
        <v>39</v>
      </c>
      <c r="B190" s="37"/>
      <c r="C190" s="26"/>
      <c r="D190" s="17"/>
      <c r="E190" s="17"/>
      <c r="F190" s="17"/>
      <c r="G190" s="17"/>
      <c r="H190" s="17"/>
      <c r="I190" s="17"/>
      <c r="J190" s="17"/>
      <c r="K190" s="17"/>
      <c r="L190" s="35"/>
      <c r="M190" s="21"/>
      <c r="N190" s="28"/>
    </row>
    <row r="191" spans="1:14" ht="15.75">
      <c r="A191" s="33" t="s">
        <v>275</v>
      </c>
      <c r="B191" s="37" t="s">
        <v>115</v>
      </c>
      <c r="C191" s="26" t="s">
        <v>76</v>
      </c>
      <c r="D191" s="17">
        <v>7</v>
      </c>
      <c r="E191" s="17">
        <v>9</v>
      </c>
      <c r="F191" s="17">
        <v>6</v>
      </c>
      <c r="G191" s="17">
        <v>1</v>
      </c>
      <c r="H191" s="17">
        <v>0</v>
      </c>
      <c r="I191" s="17">
        <v>1</v>
      </c>
      <c r="J191" s="17">
        <v>0</v>
      </c>
      <c r="K191" s="17">
        <v>0</v>
      </c>
      <c r="L191" s="35">
        <f>(11*D191)+(10*E191)+(8*F191)+(5*G191)+(4*H191)+(2*I191)+(1*J191)</f>
        <v>222</v>
      </c>
      <c r="M191" s="21">
        <f t="shared" si="21"/>
        <v>0.925</v>
      </c>
      <c r="N191" s="28">
        <f>D191+E191+F191+G191+H191+I191+J191+K191</f>
        <v>24</v>
      </c>
    </row>
    <row r="192" spans="1:14" ht="15.75">
      <c r="A192" s="30" t="s">
        <v>276</v>
      </c>
      <c r="B192" s="37" t="s">
        <v>138</v>
      </c>
      <c r="C192" s="26" t="s">
        <v>47</v>
      </c>
      <c r="D192" s="17">
        <v>2</v>
      </c>
      <c r="E192" s="17">
        <v>7</v>
      </c>
      <c r="F192" s="17">
        <v>11</v>
      </c>
      <c r="G192" s="17">
        <v>2</v>
      </c>
      <c r="H192" s="17">
        <v>1</v>
      </c>
      <c r="I192" s="17">
        <v>0</v>
      </c>
      <c r="J192" s="17">
        <v>1</v>
      </c>
      <c r="K192" s="17">
        <v>0</v>
      </c>
      <c r="L192" s="35">
        <f>(11*D192)+(10*E192)+(8*F192)+(5*G192)+(4*H192)+(2*I192)+(1*J192)</f>
        <v>195</v>
      </c>
      <c r="M192" s="21">
        <f t="shared" si="21"/>
        <v>0.8125</v>
      </c>
      <c r="N192" s="28">
        <f>D192+E192+F192+G192+H192+I192+J192+K192</f>
        <v>24</v>
      </c>
    </row>
    <row r="193" spans="1:14" ht="15.75">
      <c r="A193" s="2"/>
      <c r="B193" s="38"/>
      <c r="C193" s="26"/>
      <c r="D193" s="17"/>
      <c r="E193" s="17"/>
      <c r="F193" s="17"/>
      <c r="G193" s="17"/>
      <c r="H193" s="17"/>
      <c r="I193" s="17"/>
      <c r="J193" s="17"/>
      <c r="K193" s="17"/>
      <c r="L193" s="35"/>
      <c r="M193" s="21"/>
      <c r="N193" s="28"/>
    </row>
    <row r="194" spans="1:15" ht="15.75">
      <c r="A194" s="12" t="s">
        <v>40</v>
      </c>
      <c r="B194" s="37"/>
      <c r="C194" s="26"/>
      <c r="D194" s="17"/>
      <c r="E194" s="17"/>
      <c r="F194" s="17"/>
      <c r="G194" s="17"/>
      <c r="H194" s="17"/>
      <c r="I194" s="17"/>
      <c r="J194" s="17"/>
      <c r="K194" s="17"/>
      <c r="L194" s="35"/>
      <c r="M194" s="21"/>
      <c r="N194" s="28"/>
      <c r="O194" s="4"/>
    </row>
    <row r="195" spans="1:15" ht="15.75">
      <c r="A195" s="33" t="s">
        <v>275</v>
      </c>
      <c r="B195" s="37" t="s">
        <v>94</v>
      </c>
      <c r="C195" s="26" t="s">
        <v>76</v>
      </c>
      <c r="D195" s="17">
        <v>14</v>
      </c>
      <c r="E195" s="17">
        <v>7</v>
      </c>
      <c r="F195" s="17">
        <v>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35">
        <f>(11*D195)+(10*E195)+(8*F195)+(5*G195)+(4*H195)+(2*I195)+(1*J195)</f>
        <v>248</v>
      </c>
      <c r="M195" s="21">
        <f t="shared" si="21"/>
        <v>1.0333333333333334</v>
      </c>
      <c r="N195" s="28">
        <f>D195+E195+F195+G195+H195+I195+J195+K195</f>
        <v>24</v>
      </c>
      <c r="O195" s="4"/>
    </row>
    <row r="196" spans="1:14" ht="15.75">
      <c r="A196" s="30" t="s">
        <v>276</v>
      </c>
      <c r="B196" s="37" t="s">
        <v>85</v>
      </c>
      <c r="C196" s="26" t="s">
        <v>86</v>
      </c>
      <c r="D196" s="17">
        <v>9</v>
      </c>
      <c r="E196" s="17">
        <v>11</v>
      </c>
      <c r="F196" s="17">
        <v>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35">
        <f>(11*D196)+(10*E196)+(8*F196)+(5*G196)+(4*H196)+(2*I196)+(1*J196)</f>
        <v>241</v>
      </c>
      <c r="M196" s="21">
        <f t="shared" si="21"/>
        <v>1.0041666666666667</v>
      </c>
      <c r="N196" s="28">
        <f>D196+E196+F196+G196+H196+I196+J196+K196</f>
        <v>24</v>
      </c>
    </row>
    <row r="197" spans="1:14" ht="15.75">
      <c r="A197" s="30" t="s">
        <v>277</v>
      </c>
      <c r="B197" s="37" t="s">
        <v>216</v>
      </c>
      <c r="C197" s="26" t="s">
        <v>217</v>
      </c>
      <c r="D197" s="17">
        <v>12</v>
      </c>
      <c r="E197" s="17">
        <v>6</v>
      </c>
      <c r="F197" s="17">
        <v>4</v>
      </c>
      <c r="G197" s="17">
        <v>2</v>
      </c>
      <c r="H197" s="17">
        <v>0</v>
      </c>
      <c r="I197" s="17">
        <v>0</v>
      </c>
      <c r="J197" s="17">
        <v>0</v>
      </c>
      <c r="K197" s="17">
        <v>0</v>
      </c>
      <c r="L197" s="35">
        <f>(11*D197)+(10*E197)+(8*F197)+(5*G197)+(4*H197)+(2*I197)+(1*J197)</f>
        <v>234</v>
      </c>
      <c r="M197" s="21">
        <f>L197/240</f>
        <v>0.975</v>
      </c>
      <c r="N197" s="28">
        <f>D197+E197+F197+G197+H197+I197+J197+K197</f>
        <v>24</v>
      </c>
    </row>
    <row r="198" spans="1:14" ht="15.75">
      <c r="A198" s="30" t="s">
        <v>278</v>
      </c>
      <c r="B198" s="38" t="s">
        <v>143</v>
      </c>
      <c r="C198" s="26" t="s">
        <v>144</v>
      </c>
      <c r="D198" s="17">
        <v>5</v>
      </c>
      <c r="E198" s="17">
        <v>7</v>
      </c>
      <c r="F198" s="17">
        <v>10</v>
      </c>
      <c r="G198" s="17">
        <v>2</v>
      </c>
      <c r="H198" s="17">
        <v>0</v>
      </c>
      <c r="I198" s="17">
        <v>0</v>
      </c>
      <c r="J198" s="17">
        <v>0</v>
      </c>
      <c r="K198" s="17">
        <v>0</v>
      </c>
      <c r="L198" s="35">
        <f>(11*D198)+(10*E198)+(8*F198)+(5*G198)+(4*H198)+(2*I198)+(1*J198)</f>
        <v>215</v>
      </c>
      <c r="M198" s="21">
        <f t="shared" si="21"/>
        <v>0.8958333333333334</v>
      </c>
      <c r="N198" s="28">
        <f>D198+E198+F198+G198+H198+I198+J198+K198</f>
        <v>24</v>
      </c>
    </row>
    <row r="199" spans="1:14" ht="15.75">
      <c r="A199" s="30" t="s">
        <v>279</v>
      </c>
      <c r="B199" s="38" t="s">
        <v>210</v>
      </c>
      <c r="C199" s="26" t="s">
        <v>76</v>
      </c>
      <c r="D199" s="17">
        <v>4</v>
      </c>
      <c r="E199" s="17">
        <v>2</v>
      </c>
      <c r="F199" s="17">
        <v>10</v>
      </c>
      <c r="G199" s="17">
        <v>3</v>
      </c>
      <c r="H199" s="17">
        <v>1</v>
      </c>
      <c r="I199" s="17">
        <v>4</v>
      </c>
      <c r="J199" s="17">
        <v>0</v>
      </c>
      <c r="K199" s="17">
        <v>0</v>
      </c>
      <c r="L199" s="35">
        <f>(11*D199)+(10*E199)+(8*F199)+(5*G199)+(4*H199)+(2*I199)+(1*J199)</f>
        <v>171</v>
      </c>
      <c r="M199" s="21">
        <f t="shared" si="21"/>
        <v>0.7125</v>
      </c>
      <c r="N199" s="28">
        <f>D199+E199+F199+G199+H199+I199+J199+K199</f>
        <v>24</v>
      </c>
    </row>
    <row r="200" spans="1:14" ht="15.75">
      <c r="A200" s="14" t="s">
        <v>4</v>
      </c>
      <c r="C200" s="26"/>
      <c r="D200" s="17"/>
      <c r="E200" s="17"/>
      <c r="F200" s="17"/>
      <c r="G200" s="17"/>
      <c r="H200" s="17"/>
      <c r="I200" s="17"/>
      <c r="J200" s="17"/>
      <c r="K200" s="17"/>
      <c r="L200" s="35"/>
      <c r="M200" s="21"/>
      <c r="N200" s="28"/>
    </row>
    <row r="201" spans="1:14" ht="15.75">
      <c r="A201" s="5" t="s">
        <v>41</v>
      </c>
      <c r="B201" s="37"/>
      <c r="C201" s="26"/>
      <c r="D201" s="17"/>
      <c r="E201" s="17"/>
      <c r="F201" s="17"/>
      <c r="G201" s="17"/>
      <c r="H201" s="17"/>
      <c r="I201" s="17"/>
      <c r="J201" s="17"/>
      <c r="K201" s="17"/>
      <c r="L201" s="35"/>
      <c r="M201" s="21"/>
      <c r="N201" s="28"/>
    </row>
    <row r="202" spans="1:14" ht="15.75">
      <c r="A202" s="33" t="s">
        <v>275</v>
      </c>
      <c r="B202" s="37" t="s">
        <v>260</v>
      </c>
      <c r="C202" s="26" t="s">
        <v>261</v>
      </c>
      <c r="D202" s="17">
        <v>9</v>
      </c>
      <c r="E202" s="17">
        <v>11</v>
      </c>
      <c r="F202" s="17">
        <v>4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35">
        <f>(11*D202)+(10*E202)+(8*F202)+(5*G202)+(4*H202)+(2*I202)+(1*J202)</f>
        <v>241</v>
      </c>
      <c r="M202" s="21">
        <f>L202/240</f>
        <v>1.0041666666666667</v>
      </c>
      <c r="N202" s="28">
        <f>D202+E202+F202+G202+H202+I202+J202+K202</f>
        <v>24</v>
      </c>
    </row>
    <row r="203" spans="1:14" ht="15.75">
      <c r="A203" s="30" t="s">
        <v>276</v>
      </c>
      <c r="B203" s="37" t="s">
        <v>81</v>
      </c>
      <c r="C203" s="26" t="s">
        <v>82</v>
      </c>
      <c r="D203" s="17">
        <v>13</v>
      </c>
      <c r="E203" s="17">
        <v>7</v>
      </c>
      <c r="F203" s="17">
        <v>2</v>
      </c>
      <c r="G203" s="17">
        <v>1</v>
      </c>
      <c r="H203" s="17">
        <v>0</v>
      </c>
      <c r="I203" s="17">
        <v>1</v>
      </c>
      <c r="J203" s="17">
        <v>0</v>
      </c>
      <c r="K203" s="17">
        <v>0</v>
      </c>
      <c r="L203" s="35">
        <f>(11*D203)+(10*E203)+(8*F203)+(5*G203)+(4*H203)+(2*I203)+(1*J203)</f>
        <v>236</v>
      </c>
      <c r="M203" s="21">
        <f>L203/240</f>
        <v>0.9833333333333333</v>
      </c>
      <c r="N203" s="28">
        <f>D203+E203+F203+G203+H203+I203+J203+K203</f>
        <v>24</v>
      </c>
    </row>
    <row r="204" spans="1:14" ht="15.75">
      <c r="A204" s="30" t="s">
        <v>277</v>
      </c>
      <c r="B204" s="38" t="s">
        <v>268</v>
      </c>
      <c r="C204" s="26"/>
      <c r="D204" s="17">
        <v>7</v>
      </c>
      <c r="E204" s="17">
        <v>13</v>
      </c>
      <c r="F204" s="17">
        <v>3</v>
      </c>
      <c r="G204" s="17">
        <v>0</v>
      </c>
      <c r="H204" s="17">
        <v>0</v>
      </c>
      <c r="I204" s="17">
        <v>0</v>
      </c>
      <c r="J204" s="17">
        <v>1</v>
      </c>
      <c r="K204" s="17">
        <v>0</v>
      </c>
      <c r="L204" s="35">
        <f>(11*D204)+(10*E204)+(8*F204)+(5*G204)+(4*H204)+(2*I204)+(1*J204)</f>
        <v>232</v>
      </c>
      <c r="M204" s="21">
        <f>L204/240</f>
        <v>0.9666666666666667</v>
      </c>
      <c r="N204" s="28">
        <f>D204+E204+F204+G204+H204+I204+J204+K204</f>
        <v>24</v>
      </c>
    </row>
    <row r="205" spans="1:14" ht="15.75">
      <c r="A205" s="5" t="s">
        <v>83</v>
      </c>
      <c r="B205" s="38"/>
      <c r="C205" s="26"/>
      <c r="D205" s="17"/>
      <c r="E205" s="17"/>
      <c r="F205" s="17"/>
      <c r="G205" s="17"/>
      <c r="H205" s="17"/>
      <c r="I205" s="17"/>
      <c r="J205" s="17"/>
      <c r="K205" s="17"/>
      <c r="L205" s="35"/>
      <c r="M205" s="21"/>
      <c r="N205" s="28"/>
    </row>
    <row r="206" spans="1:14" ht="15.75">
      <c r="A206" s="33" t="s">
        <v>275</v>
      </c>
      <c r="B206" s="38" t="s">
        <v>84</v>
      </c>
      <c r="C206" s="26" t="s">
        <v>82</v>
      </c>
      <c r="D206" s="17">
        <v>11</v>
      </c>
      <c r="E206" s="17">
        <v>11</v>
      </c>
      <c r="F206" s="17">
        <v>1</v>
      </c>
      <c r="G206" s="17">
        <v>1</v>
      </c>
      <c r="H206" s="17">
        <v>0</v>
      </c>
      <c r="I206" s="17">
        <v>0</v>
      </c>
      <c r="J206" s="17">
        <v>0</v>
      </c>
      <c r="K206" s="17">
        <v>0</v>
      </c>
      <c r="L206" s="35">
        <f>(11*D206)+(10*E206)+(8*F206)+(5*G206)+(4*H206)+(2*I206)+(1*J206)</f>
        <v>244</v>
      </c>
      <c r="M206" s="21">
        <f>L206/240</f>
        <v>1.0166666666666666</v>
      </c>
      <c r="N206" s="28">
        <f>D206+E206+F206+G206+H206+I206+J206+K206</f>
        <v>24</v>
      </c>
    </row>
    <row r="207" spans="1:14" ht="15.75">
      <c r="A207" s="5" t="s">
        <v>267</v>
      </c>
      <c r="B207" s="38"/>
      <c r="C207" s="26"/>
      <c r="D207" s="17"/>
      <c r="E207" s="17"/>
      <c r="F207" s="17"/>
      <c r="G207" s="17"/>
      <c r="H207" s="17"/>
      <c r="I207" s="17"/>
      <c r="J207" s="17"/>
      <c r="K207" s="17"/>
      <c r="L207" s="35"/>
      <c r="M207" s="21"/>
      <c r="N207" s="28"/>
    </row>
    <row r="208" spans="1:14" ht="15.75">
      <c r="A208" s="33" t="s">
        <v>275</v>
      </c>
      <c r="B208" s="38" t="s">
        <v>266</v>
      </c>
      <c r="C208" s="26"/>
      <c r="D208" s="17">
        <v>6</v>
      </c>
      <c r="E208" s="17">
        <v>7</v>
      </c>
      <c r="F208" s="17">
        <v>7</v>
      </c>
      <c r="G208" s="17">
        <v>3</v>
      </c>
      <c r="H208" s="17">
        <v>0</v>
      </c>
      <c r="I208" s="17">
        <v>0</v>
      </c>
      <c r="J208" s="17">
        <v>0</v>
      </c>
      <c r="K208" s="17">
        <v>1</v>
      </c>
      <c r="L208" s="35">
        <f>(11*D208)+(10*E208)+(8*F208)+(5*G208)+(4*H208)+(2*I208)+(1*J208)</f>
        <v>207</v>
      </c>
      <c r="M208" s="21">
        <f>L208/240</f>
        <v>0.8625</v>
      </c>
      <c r="N208" s="28">
        <f>D208+E208+F208+G208+H208+I208+J208+K208</f>
        <v>24</v>
      </c>
    </row>
    <row r="209" spans="1:14" ht="15.75">
      <c r="A209" s="15" t="s">
        <v>5</v>
      </c>
      <c r="B209" s="38"/>
      <c r="C209" s="26"/>
      <c r="D209" s="17"/>
      <c r="E209" s="17"/>
      <c r="F209" s="17"/>
      <c r="G209" s="17"/>
      <c r="H209" s="17"/>
      <c r="I209" s="17"/>
      <c r="J209" s="17"/>
      <c r="K209" s="17"/>
      <c r="L209" s="35"/>
      <c r="M209" s="21"/>
      <c r="N209" s="28"/>
    </row>
    <row r="210" spans="1:14" ht="15.75">
      <c r="A210" s="15" t="s">
        <v>42</v>
      </c>
      <c r="B210" s="37"/>
      <c r="C210" s="26"/>
      <c r="D210" s="17"/>
      <c r="E210" s="17"/>
      <c r="F210" s="17"/>
      <c r="G210" s="17"/>
      <c r="H210" s="17"/>
      <c r="I210" s="17"/>
      <c r="J210" s="17"/>
      <c r="K210" s="17"/>
      <c r="L210" s="35"/>
      <c r="M210" s="21"/>
      <c r="N210" s="28"/>
    </row>
    <row r="211" spans="1:14" ht="15.75">
      <c r="A211" s="33" t="s">
        <v>275</v>
      </c>
      <c r="B211" s="37" t="s">
        <v>121</v>
      </c>
      <c r="C211" s="26" t="s">
        <v>116</v>
      </c>
      <c r="D211" s="17">
        <v>1</v>
      </c>
      <c r="E211" s="17">
        <v>2</v>
      </c>
      <c r="F211" s="17">
        <v>2</v>
      </c>
      <c r="G211" s="17">
        <v>14</v>
      </c>
      <c r="H211" s="17">
        <v>0</v>
      </c>
      <c r="I211" s="17">
        <v>3</v>
      </c>
      <c r="J211" s="17">
        <v>1</v>
      </c>
      <c r="K211" s="17">
        <v>1</v>
      </c>
      <c r="L211" s="35">
        <f>(11*D211)+(10*E211)+(8*F211)+(5*G211)+(4*H211)+(2*I211)+(1*J211)</f>
        <v>124</v>
      </c>
      <c r="M211" s="21">
        <f>L211/240</f>
        <v>0.5166666666666667</v>
      </c>
      <c r="N211" s="28">
        <f>D211+E211+F211+G211+H211+I211+J211+K211</f>
        <v>24</v>
      </c>
    </row>
    <row r="212" spans="1:14" ht="15.75">
      <c r="A212" s="15" t="s">
        <v>186</v>
      </c>
      <c r="B212" s="38"/>
      <c r="C212" s="26"/>
      <c r="D212" s="17"/>
      <c r="E212" s="17"/>
      <c r="F212" s="17"/>
      <c r="G212" s="17"/>
      <c r="H212" s="17"/>
      <c r="I212" s="17"/>
      <c r="J212" s="17"/>
      <c r="K212" s="17"/>
      <c r="L212" s="35"/>
      <c r="M212" s="21"/>
      <c r="N212" s="28"/>
    </row>
    <row r="213" spans="1:14" ht="15.75">
      <c r="A213" s="33" t="s">
        <v>275</v>
      </c>
      <c r="B213" s="38" t="s">
        <v>187</v>
      </c>
      <c r="C213" s="26" t="s">
        <v>89</v>
      </c>
      <c r="D213" s="17">
        <v>0</v>
      </c>
      <c r="E213" s="17">
        <v>3</v>
      </c>
      <c r="F213" s="17">
        <v>6</v>
      </c>
      <c r="G213" s="17">
        <v>12</v>
      </c>
      <c r="H213" s="17">
        <v>1</v>
      </c>
      <c r="I213" s="17">
        <v>1</v>
      </c>
      <c r="J213" s="17">
        <v>1</v>
      </c>
      <c r="K213" s="17">
        <v>0</v>
      </c>
      <c r="L213" s="35">
        <f>(11*D213)+(10*E213)+(8*F213)+(5*G213)+(4*H213)+(2*I213)+(1*J213)</f>
        <v>145</v>
      </c>
      <c r="M213" s="21">
        <f>L213/240</f>
        <v>0.6041666666666666</v>
      </c>
      <c r="N213" s="28">
        <f>D213+E213+F213+G213+H213+I213+J213+K213</f>
        <v>24</v>
      </c>
    </row>
    <row r="214" spans="1:14" ht="15.75">
      <c r="A214" s="15" t="s">
        <v>211</v>
      </c>
      <c r="B214" s="38"/>
      <c r="C214" s="26"/>
      <c r="D214" s="17"/>
      <c r="E214" s="17"/>
      <c r="F214" s="17"/>
      <c r="G214" s="17"/>
      <c r="H214" s="17"/>
      <c r="I214" s="17"/>
      <c r="J214" s="17"/>
      <c r="K214" s="17"/>
      <c r="L214" s="35"/>
      <c r="M214" s="21"/>
      <c r="N214" s="28"/>
    </row>
    <row r="215" spans="1:14" ht="15.75">
      <c r="A215" s="33" t="s">
        <v>275</v>
      </c>
      <c r="B215" s="38" t="s">
        <v>212</v>
      </c>
      <c r="C215" s="26" t="s">
        <v>76</v>
      </c>
      <c r="D215" s="17">
        <v>0</v>
      </c>
      <c r="E215" s="17">
        <v>1</v>
      </c>
      <c r="F215" s="17">
        <v>3</v>
      </c>
      <c r="G215" s="17">
        <v>17</v>
      </c>
      <c r="H215" s="17">
        <v>0</v>
      </c>
      <c r="I215" s="17">
        <v>0</v>
      </c>
      <c r="J215" s="17">
        <v>2</v>
      </c>
      <c r="K215" s="17">
        <v>1</v>
      </c>
      <c r="L215" s="35">
        <f>(11*D215)+(10*E215)+(8*F215)+(5*G215)+(4*H215)+(2*I215)+(1*J215)</f>
        <v>121</v>
      </c>
      <c r="M215" s="21">
        <f>L215/240</f>
        <v>0.5041666666666667</v>
      </c>
      <c r="N215" s="28">
        <f>D215+E215+F215+G215+H215+I215+J215+K215</f>
        <v>24</v>
      </c>
    </row>
    <row r="216" spans="1:14" ht="15.75">
      <c r="A216" s="15" t="s">
        <v>220</v>
      </c>
      <c r="B216" s="38"/>
      <c r="C216" s="26"/>
      <c r="D216" s="17"/>
      <c r="E216" s="17"/>
      <c r="F216" s="17"/>
      <c r="G216" s="17"/>
      <c r="H216" s="17"/>
      <c r="I216" s="17"/>
      <c r="J216" s="17"/>
      <c r="K216" s="17"/>
      <c r="L216" s="35"/>
      <c r="M216" s="21"/>
      <c r="N216" s="28"/>
    </row>
    <row r="217" spans="1:14" ht="15.75">
      <c r="A217" s="33" t="s">
        <v>275</v>
      </c>
      <c r="B217" s="38" t="s">
        <v>221</v>
      </c>
      <c r="C217" s="26"/>
      <c r="D217" s="17">
        <v>0</v>
      </c>
      <c r="E217" s="17">
        <v>0</v>
      </c>
      <c r="F217" s="17">
        <v>2</v>
      </c>
      <c r="G217" s="17">
        <v>8</v>
      </c>
      <c r="H217" s="17">
        <v>0</v>
      </c>
      <c r="I217" s="17">
        <v>1</v>
      </c>
      <c r="J217" s="17">
        <v>7</v>
      </c>
      <c r="K217" s="17">
        <v>6</v>
      </c>
      <c r="L217" s="35">
        <f>(11*D217)+(10*E217)+(8*F217)+(5*G217)+(4*H217)+(2*I217)+(1*J217)</f>
        <v>65</v>
      </c>
      <c r="M217" s="21">
        <f>L217/240</f>
        <v>0.2708333333333333</v>
      </c>
      <c r="N217" s="28">
        <f>D217+E217+F217+G217+H217+I217+J217+K217</f>
        <v>24</v>
      </c>
    </row>
    <row r="218" spans="1:14" ht="15.75">
      <c r="A218" s="16" t="s">
        <v>11</v>
      </c>
      <c r="C218" s="26"/>
      <c r="D218" s="17"/>
      <c r="E218" s="17"/>
      <c r="F218" s="17"/>
      <c r="G218" s="17"/>
      <c r="H218" s="17"/>
      <c r="I218" s="17"/>
      <c r="J218" s="17"/>
      <c r="K218" s="17"/>
      <c r="L218" s="35"/>
      <c r="M218" s="21"/>
      <c r="N218" s="28"/>
    </row>
    <row r="219" spans="1:14" ht="15.75">
      <c r="A219" s="24" t="s">
        <v>43</v>
      </c>
      <c r="B219" s="38"/>
      <c r="C219" s="26"/>
      <c r="D219" s="17"/>
      <c r="E219" s="17"/>
      <c r="F219" s="17"/>
      <c r="G219" s="17"/>
      <c r="H219" s="17"/>
      <c r="I219" s="17"/>
      <c r="J219" s="17"/>
      <c r="K219" s="17"/>
      <c r="L219" s="35"/>
      <c r="M219" s="21"/>
      <c r="N219" s="28"/>
    </row>
    <row r="220" spans="1:14" ht="15.75">
      <c r="A220" s="33" t="s">
        <v>275</v>
      </c>
      <c r="B220" s="38" t="s">
        <v>252</v>
      </c>
      <c r="C220" s="26" t="s">
        <v>253</v>
      </c>
      <c r="D220" s="17">
        <v>0</v>
      </c>
      <c r="E220" s="17">
        <v>3</v>
      </c>
      <c r="F220" s="17">
        <v>11</v>
      </c>
      <c r="G220" s="17">
        <v>6</v>
      </c>
      <c r="H220" s="17">
        <v>2</v>
      </c>
      <c r="I220" s="17">
        <v>2</v>
      </c>
      <c r="J220" s="17">
        <v>0</v>
      </c>
      <c r="K220" s="17">
        <v>0</v>
      </c>
      <c r="L220" s="35">
        <f>(11*D220)+(10*E220)+(8*F220)+(5*G220)+(4*H220)+(2*I220)+(1*J220)</f>
        <v>160</v>
      </c>
      <c r="M220" s="21">
        <f>L220/240</f>
        <v>0.6666666666666666</v>
      </c>
      <c r="N220" s="28">
        <f>D220+E220+F220+G220+H220+I220+J220+K220</f>
        <v>24</v>
      </c>
    </row>
    <row r="221" spans="1:14" ht="15.75">
      <c r="A221" s="30" t="s">
        <v>276</v>
      </c>
      <c r="B221" s="38" t="s">
        <v>204</v>
      </c>
      <c r="C221" s="26" t="s">
        <v>269</v>
      </c>
      <c r="D221" s="17">
        <v>1</v>
      </c>
      <c r="E221" s="17">
        <v>1</v>
      </c>
      <c r="F221" s="17">
        <v>2</v>
      </c>
      <c r="G221" s="17">
        <v>11</v>
      </c>
      <c r="H221" s="17">
        <v>0</v>
      </c>
      <c r="I221" s="17">
        <v>1</v>
      </c>
      <c r="J221" s="17">
        <v>4</v>
      </c>
      <c r="K221" s="17">
        <v>4</v>
      </c>
      <c r="L221" s="35">
        <f>(11*D221)+(10*E221)+(8*F221)+(5*G221)+(4*H221)+(2*I221)+(1*J221)</f>
        <v>98</v>
      </c>
      <c r="M221" s="21">
        <f>L221/240</f>
        <v>0.4083333333333333</v>
      </c>
      <c r="N221" s="28">
        <f>D221+E221+F221+G221+H221+I221+J221+K221</f>
        <v>24</v>
      </c>
    </row>
    <row r="222" spans="1:14" ht="15.75">
      <c r="A222" s="30" t="s">
        <v>277</v>
      </c>
      <c r="B222" s="38" t="s">
        <v>177</v>
      </c>
      <c r="C222" s="26" t="s">
        <v>123</v>
      </c>
      <c r="D222" s="17">
        <v>0</v>
      </c>
      <c r="E222" s="17">
        <v>1</v>
      </c>
      <c r="F222" s="17">
        <v>2</v>
      </c>
      <c r="G222" s="17">
        <v>10</v>
      </c>
      <c r="H222" s="17">
        <v>0</v>
      </c>
      <c r="I222" s="17">
        <v>2</v>
      </c>
      <c r="J222" s="17">
        <v>4</v>
      </c>
      <c r="K222" s="17">
        <v>5</v>
      </c>
      <c r="L222" s="35">
        <f>(11*D222)+(10*E222)+(8*F222)+(5*G222)+(4*H222)+(2*I222)+(1*J222)</f>
        <v>84</v>
      </c>
      <c r="M222" s="21">
        <f>L222/240</f>
        <v>0.35</v>
      </c>
      <c r="N222" s="28">
        <f>D222+E222+F222+G222+H222+I222+J222+K222</f>
        <v>24</v>
      </c>
    </row>
    <row r="223" spans="1:14" ht="15.75">
      <c r="A223" s="30" t="s">
        <v>278</v>
      </c>
      <c r="B223" s="38" t="s">
        <v>228</v>
      </c>
      <c r="C223" s="26" t="s">
        <v>225</v>
      </c>
      <c r="D223" s="17">
        <v>0</v>
      </c>
      <c r="E223" s="17">
        <v>0</v>
      </c>
      <c r="F223" s="17">
        <v>2</v>
      </c>
      <c r="G223" s="17">
        <v>11</v>
      </c>
      <c r="H223" s="17">
        <v>1</v>
      </c>
      <c r="I223" s="17">
        <v>0</v>
      </c>
      <c r="J223" s="17">
        <v>6</v>
      </c>
      <c r="K223" s="17">
        <v>4</v>
      </c>
      <c r="L223" s="35">
        <f>(11*D223)+(10*E223)+(8*F223)+(5*G223)+(4*H223)+(2*I223)+(1*J223)</f>
        <v>81</v>
      </c>
      <c r="M223" s="21">
        <f>L223/240</f>
        <v>0.3375</v>
      </c>
      <c r="N223" s="28">
        <f>D223+E223+F223+G223+H223+I223+J223+K223</f>
        <v>24</v>
      </c>
    </row>
    <row r="224" spans="1:14" ht="15.75">
      <c r="A224" s="30" t="s">
        <v>279</v>
      </c>
      <c r="B224" s="38" t="s">
        <v>254</v>
      </c>
      <c r="C224" s="26" t="s">
        <v>255</v>
      </c>
      <c r="D224" s="17">
        <v>0</v>
      </c>
      <c r="E224" s="17">
        <v>0</v>
      </c>
      <c r="F224" s="17">
        <v>2</v>
      </c>
      <c r="G224" s="17">
        <v>9</v>
      </c>
      <c r="H224" s="17">
        <v>0</v>
      </c>
      <c r="I224" s="17">
        <v>5</v>
      </c>
      <c r="J224" s="17">
        <v>4</v>
      </c>
      <c r="K224" s="17">
        <v>4</v>
      </c>
      <c r="L224" s="35">
        <f>(11*D224)+(10*E224)+(8*F224)+(5*G224)+(4*H224)+(2*I224)+(1*J224)</f>
        <v>75</v>
      </c>
      <c r="M224" s="21">
        <f>L224/240</f>
        <v>0.3125</v>
      </c>
      <c r="N224" s="28">
        <f>D224+E224+F224+G224+H224+I224+J224+K224</f>
        <v>24</v>
      </c>
    </row>
    <row r="225" spans="1:14" ht="15.75">
      <c r="A225" s="24" t="s">
        <v>303</v>
      </c>
      <c r="B225" s="38"/>
      <c r="C225" s="26"/>
      <c r="D225" s="17"/>
      <c r="E225" s="17"/>
      <c r="F225" s="17"/>
      <c r="G225" s="17"/>
      <c r="H225" s="17"/>
      <c r="I225" s="17"/>
      <c r="J225" s="17"/>
      <c r="K225" s="17"/>
      <c r="L225" s="35"/>
      <c r="M225" s="21"/>
      <c r="N225" s="28"/>
    </row>
    <row r="226" spans="1:14" ht="15.75">
      <c r="A226" s="33" t="s">
        <v>275</v>
      </c>
      <c r="B226" s="38" t="s">
        <v>274</v>
      </c>
      <c r="C226" s="26"/>
      <c r="D226" s="17">
        <v>0</v>
      </c>
      <c r="E226" s="17">
        <v>1</v>
      </c>
      <c r="F226" s="17">
        <v>7</v>
      </c>
      <c r="G226" s="17">
        <v>10</v>
      </c>
      <c r="H226" s="17">
        <v>1</v>
      </c>
      <c r="I226" s="17">
        <v>1</v>
      </c>
      <c r="J226" s="17">
        <v>1</v>
      </c>
      <c r="K226" s="17">
        <v>3</v>
      </c>
      <c r="L226" s="35">
        <f>(11*D226)+(10*E226)+(8*F226)+(5*G226)+(4*H226)+(2*I226)+(1*J226)</f>
        <v>123</v>
      </c>
      <c r="M226" s="21">
        <f>L226/240</f>
        <v>0.5125</v>
      </c>
      <c r="N226" s="28">
        <f>D226+E226+F226+G226+H226+I226+J226+K226</f>
        <v>24</v>
      </c>
    </row>
    <row r="227" spans="1:14" ht="15.75">
      <c r="A227" s="30" t="s">
        <v>276</v>
      </c>
      <c r="B227" s="38" t="s">
        <v>229</v>
      </c>
      <c r="C227" s="26"/>
      <c r="D227" s="17">
        <v>0</v>
      </c>
      <c r="E227" s="17">
        <v>0</v>
      </c>
      <c r="F227" s="17">
        <v>5</v>
      </c>
      <c r="G227" s="17">
        <v>11</v>
      </c>
      <c r="H227" s="17">
        <v>0</v>
      </c>
      <c r="I227" s="17">
        <v>1</v>
      </c>
      <c r="J227" s="17">
        <v>2</v>
      </c>
      <c r="K227" s="17">
        <v>5</v>
      </c>
      <c r="L227" s="35">
        <f>(11*D227)+(10*E227)+(8*F227)+(5*G227)+(4*H227)+(2*I227)+(1*J227)</f>
        <v>99</v>
      </c>
      <c r="M227" s="21">
        <f>L227/240</f>
        <v>0.4125</v>
      </c>
      <c r="N227" s="28">
        <f>D227+E227+F227+G227+H227+I227+J227+K227</f>
        <v>24</v>
      </c>
    </row>
    <row r="228" spans="1:14" ht="15.75">
      <c r="A228" s="24" t="s">
        <v>106</v>
      </c>
      <c r="B228" s="38"/>
      <c r="C228" s="26"/>
      <c r="D228" s="17"/>
      <c r="E228" s="17"/>
      <c r="F228" s="17"/>
      <c r="G228" s="17"/>
      <c r="H228" s="17"/>
      <c r="I228" s="17"/>
      <c r="J228" s="17"/>
      <c r="K228" s="17"/>
      <c r="L228" s="35"/>
      <c r="M228" s="21"/>
      <c r="N228" s="28"/>
    </row>
    <row r="229" spans="1:14" ht="15.75">
      <c r="A229" s="33" t="s">
        <v>275</v>
      </c>
      <c r="B229" s="38" t="s">
        <v>141</v>
      </c>
      <c r="C229" s="26"/>
      <c r="D229" s="17">
        <v>0</v>
      </c>
      <c r="E229" s="17">
        <v>2</v>
      </c>
      <c r="F229" s="17">
        <v>0</v>
      </c>
      <c r="G229" s="17">
        <v>5</v>
      </c>
      <c r="H229" s="17">
        <v>1</v>
      </c>
      <c r="I229" s="17">
        <v>0</v>
      </c>
      <c r="J229" s="17">
        <v>3</v>
      </c>
      <c r="K229" s="17">
        <v>13</v>
      </c>
      <c r="L229" s="35">
        <f>(11*D229)+(10*E229)+(8*F229)+(5*G229)+(4*H229)+(2*I229)+(1*J229)</f>
        <v>52</v>
      </c>
      <c r="M229" s="21">
        <f>L229/240</f>
        <v>0.21666666666666667</v>
      </c>
      <c r="N229" s="28">
        <f>D229+E229+F229+G229+H229+I229+J229+K229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91">
      <selection activeCell="D113" sqref="D113"/>
    </sheetView>
  </sheetViews>
  <sheetFormatPr defaultColWidth="9.140625" defaultRowHeight="12.75"/>
  <cols>
    <col min="1" max="1" width="46.7109375" style="32" customWidth="1"/>
    <col min="2" max="4" width="9.140625" style="25" customWidth="1"/>
  </cols>
  <sheetData>
    <row r="1" ht="15">
      <c r="A1" s="29" t="s">
        <v>121</v>
      </c>
    </row>
    <row r="2" ht="15">
      <c r="A2" s="29" t="s">
        <v>115</v>
      </c>
    </row>
    <row r="3" ht="15">
      <c r="A3" s="29" t="s">
        <v>164</v>
      </c>
    </row>
    <row r="4" ht="15">
      <c r="A4" s="29" t="s">
        <v>122</v>
      </c>
    </row>
    <row r="5" ht="15">
      <c r="A5" s="29" t="s">
        <v>124</v>
      </c>
    </row>
    <row r="6" ht="15">
      <c r="A6" s="29" t="s">
        <v>125</v>
      </c>
    </row>
    <row r="7" ht="15">
      <c r="A7" s="29" t="s">
        <v>112</v>
      </c>
    </row>
    <row r="8" ht="15">
      <c r="A8" s="29" t="s">
        <v>262</v>
      </c>
    </row>
    <row r="9" ht="15">
      <c r="A9" s="29" t="s">
        <v>263</v>
      </c>
    </row>
    <row r="10" ht="15">
      <c r="A10" s="29" t="s">
        <v>134</v>
      </c>
    </row>
    <row r="11" ht="15">
      <c r="A11" s="29" t="s">
        <v>135</v>
      </c>
    </row>
    <row r="12" ht="15">
      <c r="A12" s="29" t="s">
        <v>192</v>
      </c>
    </row>
    <row r="13" ht="15">
      <c r="A13" s="29" t="s">
        <v>156</v>
      </c>
    </row>
    <row r="14" ht="15">
      <c r="A14" s="29" t="s">
        <v>249</v>
      </c>
    </row>
    <row r="15" ht="15">
      <c r="A15" s="29" t="s">
        <v>205</v>
      </c>
    </row>
    <row r="16" ht="15">
      <c r="A16" s="29" t="s">
        <v>204</v>
      </c>
    </row>
    <row r="17" ht="15">
      <c r="A17" s="29" t="s">
        <v>216</v>
      </c>
    </row>
    <row r="18" ht="15">
      <c r="A18" s="29" t="s">
        <v>85</v>
      </c>
    </row>
    <row r="19" ht="15">
      <c r="A19" s="29" t="s">
        <v>94</v>
      </c>
    </row>
    <row r="20" ht="15">
      <c r="A20" s="29" t="s">
        <v>94</v>
      </c>
    </row>
    <row r="21" ht="15">
      <c r="A21" s="29" t="s">
        <v>101</v>
      </c>
    </row>
    <row r="22" ht="15">
      <c r="A22" s="29" t="s">
        <v>103</v>
      </c>
    </row>
    <row r="23" ht="15">
      <c r="A23" s="29" t="s">
        <v>196</v>
      </c>
    </row>
    <row r="24" ht="15">
      <c r="A24" s="29" t="s">
        <v>126</v>
      </c>
    </row>
    <row r="25" ht="15">
      <c r="A25" s="29" t="s">
        <v>224</v>
      </c>
    </row>
    <row r="26" ht="15">
      <c r="A26" s="29" t="s">
        <v>221</v>
      </c>
    </row>
    <row r="27" ht="15">
      <c r="A27" s="29" t="s">
        <v>222</v>
      </c>
    </row>
    <row r="28" ht="15">
      <c r="A28" s="29" t="s">
        <v>223</v>
      </c>
    </row>
    <row r="29" ht="15">
      <c r="A29" s="29" t="s">
        <v>167</v>
      </c>
    </row>
    <row r="30" ht="15">
      <c r="A30" s="29" t="s">
        <v>127</v>
      </c>
    </row>
    <row r="31" ht="15">
      <c r="A31" s="29" t="s">
        <v>136</v>
      </c>
    </row>
    <row r="32" ht="15">
      <c r="A32" s="29" t="s">
        <v>229</v>
      </c>
    </row>
    <row r="33" ht="15">
      <c r="A33" s="29" t="s">
        <v>138</v>
      </c>
    </row>
    <row r="34" ht="15">
      <c r="A34" s="29" t="s">
        <v>66</v>
      </c>
    </row>
    <row r="35" ht="15">
      <c r="A35" s="29" t="s">
        <v>67</v>
      </c>
    </row>
    <row r="36" ht="15">
      <c r="A36" s="29" t="s">
        <v>246</v>
      </c>
    </row>
    <row r="37" ht="15">
      <c r="A37" s="29" t="s">
        <v>231</v>
      </c>
    </row>
    <row r="38" ht="15">
      <c r="A38" s="29" t="s">
        <v>179</v>
      </c>
    </row>
    <row r="39" ht="15">
      <c r="A39" s="29" t="s">
        <v>133</v>
      </c>
    </row>
    <row r="40" ht="15">
      <c r="A40" s="29" t="s">
        <v>107</v>
      </c>
    </row>
    <row r="41" ht="15">
      <c r="A41" s="29" t="s">
        <v>183</v>
      </c>
    </row>
    <row r="42" ht="15">
      <c r="A42" s="29" t="s">
        <v>181</v>
      </c>
    </row>
    <row r="43" ht="15">
      <c r="A43" s="29" t="s">
        <v>199</v>
      </c>
    </row>
    <row r="44" ht="15">
      <c r="A44" s="29" t="s">
        <v>65</v>
      </c>
    </row>
    <row r="45" ht="15">
      <c r="A45" s="29" t="s">
        <v>70</v>
      </c>
    </row>
    <row r="46" ht="15">
      <c r="A46" s="29" t="s">
        <v>71</v>
      </c>
    </row>
    <row r="47" ht="15">
      <c r="A47" s="29" t="s">
        <v>146</v>
      </c>
    </row>
    <row r="48" ht="15">
      <c r="A48" s="29" t="s">
        <v>258</v>
      </c>
    </row>
    <row r="49" ht="15">
      <c r="A49" s="29" t="s">
        <v>259</v>
      </c>
    </row>
    <row r="50" spans="1:2" ht="15">
      <c r="A50" s="29" t="s">
        <v>251</v>
      </c>
      <c r="B50" s="27"/>
    </row>
    <row r="51" spans="1:2" ht="15">
      <c r="A51" s="29" t="s">
        <v>184</v>
      </c>
      <c r="B51" s="27"/>
    </row>
    <row r="52" spans="1:2" ht="15">
      <c r="A52" s="29" t="s">
        <v>72</v>
      </c>
      <c r="B52" s="27"/>
    </row>
    <row r="53" spans="1:2" ht="15">
      <c r="A53" s="29" t="s">
        <v>168</v>
      </c>
      <c r="B53" s="27"/>
    </row>
    <row r="54" spans="1:4" ht="15">
      <c r="A54" s="29" t="s">
        <v>141</v>
      </c>
      <c r="B54" s="1"/>
      <c r="C54" s="1"/>
      <c r="D54" s="1"/>
    </row>
    <row r="55" spans="1:4" ht="15">
      <c r="A55" s="29" t="s">
        <v>198</v>
      </c>
      <c r="B55" s="1"/>
      <c r="C55" s="1"/>
      <c r="D55" s="1"/>
    </row>
    <row r="56" spans="1:4" ht="15">
      <c r="A56" s="29" t="s">
        <v>77</v>
      </c>
      <c r="B56" s="1"/>
      <c r="C56" s="1"/>
      <c r="D56" s="1"/>
    </row>
    <row r="57" spans="1:4" ht="15">
      <c r="A57" s="29" t="s">
        <v>268</v>
      </c>
      <c r="B57" s="1"/>
      <c r="C57" s="1"/>
      <c r="D57" s="1"/>
    </row>
    <row r="58" spans="1:4" ht="15">
      <c r="A58" s="29" t="s">
        <v>143</v>
      </c>
      <c r="B58" s="1"/>
      <c r="C58" s="1"/>
      <c r="D58" s="1"/>
    </row>
    <row r="59" spans="1:4" ht="15">
      <c r="A59" s="29" t="s">
        <v>145</v>
      </c>
      <c r="B59" s="1"/>
      <c r="C59" s="1"/>
      <c r="D59" s="1"/>
    </row>
    <row r="60" spans="1:4" ht="15">
      <c r="A60" s="29" t="s">
        <v>51</v>
      </c>
      <c r="B60" s="1"/>
      <c r="C60" s="1"/>
      <c r="D60" s="1"/>
    </row>
    <row r="61" spans="1:4" ht="15">
      <c r="A61" s="29" t="s">
        <v>99</v>
      </c>
      <c r="B61" s="1"/>
      <c r="C61" s="1"/>
      <c r="D61" s="1"/>
    </row>
    <row r="62" spans="1:4" ht="15">
      <c r="A62" s="29" t="s">
        <v>52</v>
      </c>
      <c r="B62" s="1"/>
      <c r="C62" s="1"/>
      <c r="D62" s="1"/>
    </row>
    <row r="63" spans="1:4" ht="15">
      <c r="A63" s="29" t="s">
        <v>100</v>
      </c>
      <c r="B63" s="1"/>
      <c r="C63" s="1"/>
      <c r="D63" s="1"/>
    </row>
    <row r="64" spans="1:4" ht="15">
      <c r="A64" s="29" t="s">
        <v>153</v>
      </c>
      <c r="B64" s="1"/>
      <c r="C64" s="1"/>
      <c r="D64" s="1"/>
    </row>
    <row r="65" spans="1:4" ht="15">
      <c r="A65" s="29" t="s">
        <v>97</v>
      </c>
      <c r="B65" s="1"/>
      <c r="C65" s="1"/>
      <c r="D65" s="1"/>
    </row>
    <row r="66" spans="1:4" ht="15">
      <c r="A66" s="29" t="s">
        <v>102</v>
      </c>
      <c r="B66" s="1"/>
      <c r="C66" s="1"/>
      <c r="D66" s="1"/>
    </row>
    <row r="67" spans="1:4" ht="15">
      <c r="A67" s="29" t="s">
        <v>129</v>
      </c>
      <c r="B67" s="1"/>
      <c r="C67" s="1"/>
      <c r="D67" s="1"/>
    </row>
    <row r="68" spans="1:4" ht="15">
      <c r="A68" s="29" t="s">
        <v>130</v>
      </c>
      <c r="B68" s="1"/>
      <c r="C68" s="1"/>
      <c r="D68" s="1"/>
    </row>
    <row r="69" spans="1:4" ht="15">
      <c r="A69" s="29" t="s">
        <v>104</v>
      </c>
      <c r="B69" s="1"/>
      <c r="C69" s="1"/>
      <c r="D69" s="1"/>
    </row>
    <row r="70" spans="1:4" ht="15">
      <c r="A70" s="29" t="s">
        <v>177</v>
      </c>
      <c r="B70" s="1"/>
      <c r="C70" s="1"/>
      <c r="D70" s="1"/>
    </row>
    <row r="71" spans="1:4" ht="15">
      <c r="A71" s="29" t="s">
        <v>111</v>
      </c>
      <c r="B71" s="1"/>
      <c r="C71" s="1"/>
      <c r="D71" s="1"/>
    </row>
    <row r="72" spans="1:4" ht="15">
      <c r="A72" s="29" t="s">
        <v>195</v>
      </c>
      <c r="B72" s="1"/>
      <c r="C72" s="1"/>
      <c r="D72" s="1"/>
    </row>
    <row r="73" spans="1:4" ht="15">
      <c r="A73" s="29" t="s">
        <v>273</v>
      </c>
      <c r="B73" s="1"/>
      <c r="C73" s="1"/>
      <c r="D73" s="1"/>
    </row>
    <row r="74" ht="15">
      <c r="A74" s="29" t="s">
        <v>237</v>
      </c>
    </row>
    <row r="75" spans="1:2" ht="15">
      <c r="A75" s="29" t="s">
        <v>238</v>
      </c>
      <c r="B75" s="1"/>
    </row>
    <row r="76" spans="1:2" ht="15">
      <c r="A76" s="29" t="s">
        <v>236</v>
      </c>
      <c r="B76" s="1"/>
    </row>
    <row r="77" spans="1:2" ht="15">
      <c r="A77" s="29" t="s">
        <v>48</v>
      </c>
      <c r="B77" s="1"/>
    </row>
    <row r="78" spans="1:2" ht="15">
      <c r="A78" s="29" t="s">
        <v>188</v>
      </c>
      <c r="B78" s="1"/>
    </row>
    <row r="79" ht="15">
      <c r="A79" s="29" t="s">
        <v>176</v>
      </c>
    </row>
    <row r="80" ht="15">
      <c r="A80" s="29" t="s">
        <v>201</v>
      </c>
    </row>
    <row r="81" ht="15">
      <c r="A81" s="29" t="s">
        <v>241</v>
      </c>
    </row>
    <row r="82" ht="15">
      <c r="A82" s="29" t="s">
        <v>240</v>
      </c>
    </row>
    <row r="83" ht="15">
      <c r="A83" s="29" t="s">
        <v>206</v>
      </c>
    </row>
    <row r="84" ht="15">
      <c r="A84" s="29" t="s">
        <v>208</v>
      </c>
    </row>
    <row r="85" ht="15">
      <c r="A85" s="29" t="s">
        <v>210</v>
      </c>
    </row>
    <row r="86" ht="15">
      <c r="A86" s="29" t="s">
        <v>95</v>
      </c>
    </row>
    <row r="87" ht="15">
      <c r="A87" s="29" t="s">
        <v>46</v>
      </c>
    </row>
    <row r="88" ht="15">
      <c r="A88" s="29" t="s">
        <v>265</v>
      </c>
    </row>
    <row r="89" ht="15">
      <c r="A89" s="29" t="s">
        <v>235</v>
      </c>
    </row>
    <row r="90" ht="15">
      <c r="A90" s="29" t="s">
        <v>174</v>
      </c>
    </row>
    <row r="91" ht="15">
      <c r="A91" s="29" t="s">
        <v>119</v>
      </c>
    </row>
    <row r="92" ht="15">
      <c r="A92" s="29" t="s">
        <v>75</v>
      </c>
    </row>
    <row r="93" ht="15">
      <c r="A93" s="29" t="s">
        <v>114</v>
      </c>
    </row>
    <row r="94" ht="15">
      <c r="A94" s="29" t="s">
        <v>212</v>
      </c>
    </row>
    <row r="95" ht="15">
      <c r="A95" s="29" t="s">
        <v>92</v>
      </c>
    </row>
    <row r="96" ht="15">
      <c r="A96" s="29" t="s">
        <v>53</v>
      </c>
    </row>
    <row r="97" ht="15">
      <c r="A97" s="29" t="s">
        <v>150</v>
      </c>
    </row>
    <row r="98" ht="15">
      <c r="A98" s="29" t="s">
        <v>151</v>
      </c>
    </row>
    <row r="99" ht="15">
      <c r="A99" s="29" t="s">
        <v>252</v>
      </c>
    </row>
    <row r="100" ht="15">
      <c r="A100" s="29" t="s">
        <v>260</v>
      </c>
    </row>
    <row r="101" ht="15">
      <c r="A101" s="29" t="s">
        <v>234</v>
      </c>
    </row>
    <row r="102" ht="15">
      <c r="A102" s="29" t="s">
        <v>118</v>
      </c>
    </row>
    <row r="103" ht="15">
      <c r="A103" s="29" t="s">
        <v>131</v>
      </c>
    </row>
    <row r="104" ht="15">
      <c r="A104" s="29" t="s">
        <v>256</v>
      </c>
    </row>
    <row r="105" ht="15">
      <c r="A105" s="29" t="s">
        <v>109</v>
      </c>
    </row>
    <row r="106" ht="15">
      <c r="A106" s="29" t="s">
        <v>272</v>
      </c>
    </row>
    <row r="107" ht="15">
      <c r="A107" s="29" t="s">
        <v>142</v>
      </c>
    </row>
    <row r="108" ht="15">
      <c r="A108" s="29" t="s">
        <v>270</v>
      </c>
    </row>
    <row r="109" ht="15">
      <c r="A109" s="29" t="s">
        <v>271</v>
      </c>
    </row>
    <row r="110" ht="15">
      <c r="A110" s="29" t="s">
        <v>148</v>
      </c>
    </row>
    <row r="111" ht="15">
      <c r="A111" s="29" t="s">
        <v>191</v>
      </c>
    </row>
    <row r="112" ht="15">
      <c r="A112" s="29" t="s">
        <v>257</v>
      </c>
    </row>
    <row r="113" ht="15">
      <c r="A113" s="29" t="s">
        <v>157</v>
      </c>
    </row>
    <row r="114" ht="15">
      <c r="A114" s="29" t="s">
        <v>242</v>
      </c>
    </row>
    <row r="115" ht="15">
      <c r="A115" s="29" t="s">
        <v>159</v>
      </c>
    </row>
    <row r="116" ht="15">
      <c r="A116" s="29" t="s">
        <v>93</v>
      </c>
    </row>
    <row r="117" ht="15">
      <c r="A117" s="29" t="s">
        <v>244</v>
      </c>
    </row>
    <row r="118" ht="15">
      <c r="A118" s="29" t="s">
        <v>245</v>
      </c>
    </row>
    <row r="119" ht="15">
      <c r="A119" s="29" t="s">
        <v>50</v>
      </c>
    </row>
    <row r="120" ht="15">
      <c r="A120" s="29" t="s">
        <v>160</v>
      </c>
    </row>
    <row r="121" ht="15">
      <c r="A121" s="29" t="s">
        <v>163</v>
      </c>
    </row>
    <row r="122" ht="15">
      <c r="A122" s="29" t="s">
        <v>161</v>
      </c>
    </row>
    <row r="123" ht="15">
      <c r="A123" s="29" t="s">
        <v>140</v>
      </c>
    </row>
    <row r="124" ht="15">
      <c r="A124" s="29" t="s">
        <v>62</v>
      </c>
    </row>
    <row r="125" ht="15">
      <c r="A125" s="29" t="s">
        <v>60</v>
      </c>
    </row>
    <row r="126" ht="15">
      <c r="A126" s="29" t="s">
        <v>61</v>
      </c>
    </row>
    <row r="127" ht="15">
      <c r="A127" s="29" t="s">
        <v>79</v>
      </c>
    </row>
    <row r="128" ht="15">
      <c r="A128" s="29" t="s">
        <v>139</v>
      </c>
    </row>
    <row r="129" ht="15">
      <c r="A129" s="29" t="s">
        <v>54</v>
      </c>
    </row>
    <row r="130" ht="15">
      <c r="A130" s="29" t="s">
        <v>63</v>
      </c>
    </row>
    <row r="131" ht="15">
      <c r="A131" s="29" t="s">
        <v>69</v>
      </c>
    </row>
    <row r="132" ht="15">
      <c r="A132" s="29" t="s">
        <v>87</v>
      </c>
    </row>
    <row r="133" ht="15">
      <c r="A133" s="29" t="s">
        <v>68</v>
      </c>
    </row>
    <row r="134" ht="15">
      <c r="A134" s="29" t="s">
        <v>88</v>
      </c>
    </row>
    <row r="135" ht="15">
      <c r="A135" s="29" t="s">
        <v>44</v>
      </c>
    </row>
    <row r="136" ht="15">
      <c r="A136" s="29" t="s">
        <v>274</v>
      </c>
    </row>
    <row r="137" ht="15">
      <c r="A137" s="29" t="s">
        <v>226</v>
      </c>
    </row>
    <row r="138" ht="15">
      <c r="A138" s="29" t="s">
        <v>227</v>
      </c>
    </row>
    <row r="139" ht="15">
      <c r="A139" s="29" t="s">
        <v>228</v>
      </c>
    </row>
    <row r="140" ht="15">
      <c r="A140" s="29" t="s">
        <v>233</v>
      </c>
    </row>
    <row r="141" ht="15">
      <c r="A141" s="29" t="s">
        <v>137</v>
      </c>
    </row>
    <row r="142" ht="15">
      <c r="A142" s="29" t="s">
        <v>218</v>
      </c>
    </row>
    <row r="143" ht="15">
      <c r="A143" s="29" t="s">
        <v>266</v>
      </c>
    </row>
    <row r="144" ht="15">
      <c r="A144" s="29" t="s">
        <v>194</v>
      </c>
    </row>
    <row r="145" ht="15">
      <c r="A145" s="29" t="s">
        <v>264</v>
      </c>
    </row>
    <row r="146" ht="15">
      <c r="A146" s="29" t="s">
        <v>254</v>
      </c>
    </row>
    <row r="147" ht="15">
      <c r="A147" s="29" t="s">
        <v>152</v>
      </c>
    </row>
    <row r="148" ht="15">
      <c r="A148" s="29" t="s">
        <v>128</v>
      </c>
    </row>
    <row r="149" ht="15">
      <c r="A149" s="29" t="s">
        <v>175</v>
      </c>
    </row>
    <row r="150" ht="15">
      <c r="A150" s="29" t="s">
        <v>250</v>
      </c>
    </row>
    <row r="151" ht="15">
      <c r="A151" s="29" t="s">
        <v>182</v>
      </c>
    </row>
    <row r="152" ht="15">
      <c r="A152" s="29" t="s">
        <v>49</v>
      </c>
    </row>
    <row r="153" ht="15">
      <c r="A153" s="29" t="s">
        <v>117</v>
      </c>
    </row>
    <row r="154" ht="15">
      <c r="A154" s="29" t="s">
        <v>203</v>
      </c>
    </row>
    <row r="155" ht="15">
      <c r="A155" s="29" t="s">
        <v>59</v>
      </c>
    </row>
    <row r="156" ht="15">
      <c r="A156" s="29" t="s">
        <v>58</v>
      </c>
    </row>
    <row r="157" ht="15">
      <c r="A157" s="29" t="s">
        <v>81</v>
      </c>
    </row>
    <row r="158" ht="15">
      <c r="A158" s="29" t="s">
        <v>81</v>
      </c>
    </row>
    <row r="159" ht="15">
      <c r="A159" s="29" t="s">
        <v>84</v>
      </c>
    </row>
    <row r="160" ht="15">
      <c r="A160" s="29" t="s">
        <v>64</v>
      </c>
    </row>
    <row r="161" ht="15">
      <c r="A161" s="29" t="s">
        <v>132</v>
      </c>
    </row>
    <row r="162" ht="15">
      <c r="A162" s="29" t="s">
        <v>165</v>
      </c>
    </row>
    <row r="163" ht="15">
      <c r="A163" s="29" t="s">
        <v>166</v>
      </c>
    </row>
    <row r="164" ht="15">
      <c r="A164" s="29" t="s">
        <v>213</v>
      </c>
    </row>
    <row r="165" ht="15">
      <c r="A165" s="29" t="s">
        <v>215</v>
      </c>
    </row>
    <row r="166" ht="15">
      <c r="A166" s="29" t="s">
        <v>214</v>
      </c>
    </row>
    <row r="167" ht="15">
      <c r="A167" s="29" t="s">
        <v>209</v>
      </c>
    </row>
    <row r="168" ht="15">
      <c r="A168" s="29" t="s">
        <v>155</v>
      </c>
    </row>
    <row r="169" ht="15">
      <c r="A169" s="29" t="s">
        <v>120</v>
      </c>
    </row>
    <row r="170" ht="15">
      <c r="A170" s="29" t="s">
        <v>190</v>
      </c>
    </row>
    <row r="171" ht="15">
      <c r="A171" s="29" t="s">
        <v>110</v>
      </c>
    </row>
    <row r="172" ht="15">
      <c r="A172" s="29" t="s">
        <v>178</v>
      </c>
    </row>
    <row r="173" ht="15">
      <c r="A173" s="29" t="s">
        <v>105</v>
      </c>
    </row>
    <row r="174" ht="15">
      <c r="A174" s="29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Tyke</dc:creator>
  <cp:keywords/>
  <dc:description/>
  <cp:lastModifiedBy>Fábos László</cp:lastModifiedBy>
  <cp:lastPrinted>2014-10-04T09:01:21Z</cp:lastPrinted>
  <dcterms:created xsi:type="dcterms:W3CDTF">2013-04-20T09:16:11Z</dcterms:created>
  <dcterms:modified xsi:type="dcterms:W3CDTF">2014-10-08T15:12:53Z</dcterms:modified>
  <cp:category/>
  <cp:version/>
  <cp:contentType/>
  <cp:contentStatus/>
</cp:coreProperties>
</file>