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5520" activeTab="0"/>
  </bookViews>
  <sheets>
    <sheet name="Munk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Valued Acer Customer</author>
  </authors>
  <commentList>
    <comment ref="A4" authorId="0">
      <text>
        <r>
          <rPr>
            <b/>
            <sz val="8"/>
            <rFont val="Tahoma"/>
            <family val="0"/>
          </rPr>
          <t>Pontegyezőség miatt szétlövés történt, így alakult ki a sorrend.</t>
        </r>
      </text>
    </comment>
    <comment ref="A5" authorId="0">
      <text>
        <r>
          <rPr>
            <b/>
            <sz val="8"/>
            <rFont val="Tahoma"/>
            <family val="0"/>
          </rPr>
          <t>Pontegyezőség miatt szétlövés történt, így alakult ki a sorrend.</t>
        </r>
      </text>
    </comment>
    <comment ref="A79" authorId="0">
      <text>
        <r>
          <rPr>
            <b/>
            <sz val="8"/>
            <rFont val="Tahoma"/>
            <family val="0"/>
          </rPr>
          <t>Pontegyezőség miatt szétlövés történt, így alakult ki a sorrend.</t>
        </r>
      </text>
    </comment>
    <comment ref="A80" authorId="0">
      <text>
        <r>
          <rPr>
            <b/>
            <sz val="8"/>
            <rFont val="Tahoma"/>
            <family val="0"/>
          </rPr>
          <t>Pontegyezőség miatt szétlövés történt, így alakult ki a sorrend.</t>
        </r>
      </text>
    </comment>
  </commentList>
</comments>
</file>

<file path=xl/sharedStrings.xml><?xml version="1.0" encoding="utf-8"?>
<sst xmlns="http://schemas.openxmlformats.org/spreadsheetml/2006/main" count="869" uniqueCount="243">
  <si>
    <t>Czár Katalin</t>
  </si>
  <si>
    <t>feln</t>
  </si>
  <si>
    <t>CU</t>
  </si>
  <si>
    <t>Éjsólyom</t>
  </si>
  <si>
    <t>Bakonyi József</t>
  </si>
  <si>
    <t>HU</t>
  </si>
  <si>
    <t>Kresz Viktor</t>
  </si>
  <si>
    <t>Mecsek</t>
  </si>
  <si>
    <t>Ferencz Rebeka</t>
  </si>
  <si>
    <t>serd</t>
  </si>
  <si>
    <t>Greksa Lili</t>
  </si>
  <si>
    <t>PB-HB</t>
  </si>
  <si>
    <t>Kiskecskemégy</t>
  </si>
  <si>
    <t>Greksa Karina</t>
  </si>
  <si>
    <t>gyerek</t>
  </si>
  <si>
    <t>Jenei Attila</t>
  </si>
  <si>
    <t>Jenei Endre</t>
  </si>
  <si>
    <t>Szemenyei Kitti</t>
  </si>
  <si>
    <t>Baj-Nock</t>
  </si>
  <si>
    <t>Farkas László</t>
  </si>
  <si>
    <t>Molnár Gyula</t>
  </si>
  <si>
    <t>TR-RB</t>
  </si>
  <si>
    <t>Szemenyei Zsoltné</t>
  </si>
  <si>
    <t>vet</t>
  </si>
  <si>
    <t>Jánosi István</t>
  </si>
  <si>
    <t>Bori Gábor</t>
  </si>
  <si>
    <t>Gál Zoltán</t>
  </si>
  <si>
    <t>Péterbence István</t>
  </si>
  <si>
    <t>BB</t>
  </si>
  <si>
    <t>TTIE</t>
  </si>
  <si>
    <t>Kiss László</t>
  </si>
  <si>
    <t>Mesterijász</t>
  </si>
  <si>
    <t>Molnár Tibor</t>
  </si>
  <si>
    <t>Gál Dávid</t>
  </si>
  <si>
    <t>Molnár Barnabás</t>
  </si>
  <si>
    <t>Huszár Zoltán</t>
  </si>
  <si>
    <t>Háhner Erika</t>
  </si>
  <si>
    <t>Alexandra Manea</t>
  </si>
  <si>
    <t>Kovács Gábor</t>
  </si>
  <si>
    <t>OL</t>
  </si>
  <si>
    <t>Csányi József</t>
  </si>
  <si>
    <t>ifi</t>
  </si>
  <si>
    <t>Várta</t>
  </si>
  <si>
    <t>Somi Krisztina</t>
  </si>
  <si>
    <t>Guttengéber Tamás</t>
  </si>
  <si>
    <t>TR-LB</t>
  </si>
  <si>
    <t>Dori Ferenc</t>
  </si>
  <si>
    <t>Ö.Sz.I</t>
  </si>
  <si>
    <t>Kürtösi Balázs</t>
  </si>
  <si>
    <t>Vajk</t>
  </si>
  <si>
    <t>Jéló Dávid</t>
  </si>
  <si>
    <t>Kalmár Bence</t>
  </si>
  <si>
    <t>CB</t>
  </si>
  <si>
    <t>Elektrogáz</t>
  </si>
  <si>
    <t>Kalmár Lajos</t>
  </si>
  <si>
    <t>Kornoczy Péter</t>
  </si>
  <si>
    <t>Pomóty Panna</t>
  </si>
  <si>
    <t>Pomóty Dalma</t>
  </si>
  <si>
    <t>mini</t>
  </si>
  <si>
    <t>Fonyódi Péter</t>
  </si>
  <si>
    <t>Standovár Ákos</t>
  </si>
  <si>
    <t>Pálfi Andrea</t>
  </si>
  <si>
    <t>Márta István</t>
  </si>
  <si>
    <t>Tóth Bálint</t>
  </si>
  <si>
    <t>Tóth Kristóf</t>
  </si>
  <si>
    <t>Rogács István</t>
  </si>
  <si>
    <t>Dusnok</t>
  </si>
  <si>
    <t>Kocsis Bence</t>
  </si>
  <si>
    <t>Varga Dániel</t>
  </si>
  <si>
    <t>Ifj. Rogács István</t>
  </si>
  <si>
    <t>Bolvári István</t>
  </si>
  <si>
    <t>Bolvári Imre</t>
  </si>
  <si>
    <t>Rogács Levente</t>
  </si>
  <si>
    <t>Pukli József</t>
  </si>
  <si>
    <t>Celőke</t>
  </si>
  <si>
    <t>Boros Zoltán</t>
  </si>
  <si>
    <t>Alisca</t>
  </si>
  <si>
    <t>Tóth László</t>
  </si>
  <si>
    <t>Dobolyi Ádám</t>
  </si>
  <si>
    <t>Szalai Fruzsina</t>
  </si>
  <si>
    <t>Tálas Szabolcs Hubert</t>
  </si>
  <si>
    <t>Koprivanacz Zsolt</t>
  </si>
  <si>
    <t>Dobos Imre</t>
  </si>
  <si>
    <t>Wilhelm Gábor</t>
  </si>
  <si>
    <t>Gál Norbert</t>
  </si>
  <si>
    <t>Wilhelm Richárd</t>
  </si>
  <si>
    <t>Wilhelm Bálint</t>
  </si>
  <si>
    <t>Fehérvári Máté</t>
  </si>
  <si>
    <t>Makai János</t>
  </si>
  <si>
    <t>Csáki Róbert</t>
  </si>
  <si>
    <t>Orosházi IE</t>
  </si>
  <si>
    <t>Füle László</t>
  </si>
  <si>
    <t>Pesei Krisztián</t>
  </si>
  <si>
    <t>Princes Ádám</t>
  </si>
  <si>
    <t>Kerekes Gábor</t>
  </si>
  <si>
    <t>Zuniga Ádám</t>
  </si>
  <si>
    <t>Kis Lajos</t>
  </si>
  <si>
    <t>Kun Aliz</t>
  </si>
  <si>
    <t>Füredi Zoltán</t>
  </si>
  <si>
    <t>Szlanyika Pál</t>
  </si>
  <si>
    <t>Szaka Gyula</t>
  </si>
  <si>
    <t>Ifj. Szaka Gyula</t>
  </si>
  <si>
    <t>Szaka Zsombor</t>
  </si>
  <si>
    <t>Szonda Sándor</t>
  </si>
  <si>
    <t>IBK</t>
  </si>
  <si>
    <t>András Tamás</t>
  </si>
  <si>
    <t>Juhász László</t>
  </si>
  <si>
    <t>Fülöp István</t>
  </si>
  <si>
    <t>MTVSE</t>
  </si>
  <si>
    <t>Barta Nikolett</t>
  </si>
  <si>
    <t>Napsólyom</t>
  </si>
  <si>
    <t>Barta Viktória</t>
  </si>
  <si>
    <t>Markó Zsófia</t>
  </si>
  <si>
    <t>Szabó Gyula</t>
  </si>
  <si>
    <t>Nyul Sára</t>
  </si>
  <si>
    <t>Nyul Zoltán</t>
  </si>
  <si>
    <t>Szabó Dávid</t>
  </si>
  <si>
    <t>Tamás Csaba</t>
  </si>
  <si>
    <t>Énekes Dávid</t>
  </si>
  <si>
    <t>Szitás József</t>
  </si>
  <si>
    <t>Sárvári Kálmán</t>
  </si>
  <si>
    <t>Törteli Imre</t>
  </si>
  <si>
    <t>Horváth Norbert</t>
  </si>
  <si>
    <t>Horváth Nóra Eszter</t>
  </si>
  <si>
    <t>Horváth Norbert Gergő</t>
  </si>
  <si>
    <t>Hutvágner Mihály</t>
  </si>
  <si>
    <t>UTC</t>
  </si>
  <si>
    <t>Topa Gábor</t>
  </si>
  <si>
    <t>Ambrus Károly</t>
  </si>
  <si>
    <t>Bükszegi Norbert</t>
  </si>
  <si>
    <t>Almási Richárd</t>
  </si>
  <si>
    <t>Ambrus Csongor</t>
  </si>
  <si>
    <t>Borda Bálint</t>
  </si>
  <si>
    <t>Hipszki Edit</t>
  </si>
  <si>
    <t>Pethőcz György</t>
  </si>
  <si>
    <t>Héja István</t>
  </si>
  <si>
    <t>Kovács Pál</t>
  </si>
  <si>
    <t>Czékmány Attila</t>
  </si>
  <si>
    <t>Nagy Kálóczi József</t>
  </si>
  <si>
    <t>Dózsa György</t>
  </si>
  <si>
    <t>Görbe Gábor</t>
  </si>
  <si>
    <t>Sziládi Gábor</t>
  </si>
  <si>
    <t>Versegi Viktor</t>
  </si>
  <si>
    <t>Tóth Nagy Bendegúz</t>
  </si>
  <si>
    <t>Görbe Gabriella</t>
  </si>
  <si>
    <t>Gergely Ferenc</t>
  </si>
  <si>
    <t>Michelisz János</t>
  </si>
  <si>
    <t>CRB</t>
  </si>
  <si>
    <t>Meszlényi Levente</t>
  </si>
  <si>
    <t>Séta Gábor</t>
  </si>
  <si>
    <t>Vörös István</t>
  </si>
  <si>
    <t>Meszlényi Márk</t>
  </si>
  <si>
    <t>Szendi Zoltán</t>
  </si>
  <si>
    <t>Szendiné Bach Margó</t>
  </si>
  <si>
    <t>Wégerer Ádám</t>
  </si>
  <si>
    <t>Zay Péter</t>
  </si>
  <si>
    <t>Zsók Szabolcs</t>
  </si>
  <si>
    <t>Zsók Tamás</t>
  </si>
  <si>
    <t>Mészáros Árpád</t>
  </si>
  <si>
    <t>Horváth Sándor</t>
  </si>
  <si>
    <t>Mészáros Árpád József</t>
  </si>
  <si>
    <t>Szabó Bálint</t>
  </si>
  <si>
    <t>Fábián Bence</t>
  </si>
  <si>
    <t>Hermann András</t>
  </si>
  <si>
    <t>Hermann Szabolcs</t>
  </si>
  <si>
    <t>Koszorús Zsolt</t>
  </si>
  <si>
    <t>PTE-PEAC</t>
  </si>
  <si>
    <t>Faragó György</t>
  </si>
  <si>
    <t>Kerecsen</t>
  </si>
  <si>
    <t>Kerekes Szilveszter</t>
  </si>
  <si>
    <t>Dénes István</t>
  </si>
  <si>
    <t>Eleven</t>
  </si>
  <si>
    <t>Makai Róbert</t>
  </si>
  <si>
    <t>Bóka László</t>
  </si>
  <si>
    <t>Füle László Gábor</t>
  </si>
  <si>
    <t>Czigler Zoltán</t>
  </si>
  <si>
    <t>Fentős Tímea</t>
  </si>
  <si>
    <t>Czigler Bálint</t>
  </si>
  <si>
    <t>Czigler Panna</t>
  </si>
  <si>
    <t>Meiszter Jenő</t>
  </si>
  <si>
    <t>Jorcsák Éva</t>
  </si>
  <si>
    <t>Sárkány Előd</t>
  </si>
  <si>
    <t>Gyetvai Attila</t>
  </si>
  <si>
    <t>Török Dániel</t>
  </si>
  <si>
    <t>ffi</t>
  </si>
  <si>
    <t>nő</t>
  </si>
  <si>
    <t>Helyezés</t>
  </si>
  <si>
    <t>Név</t>
  </si>
  <si>
    <t>Nem</t>
  </si>
  <si>
    <t>Korcsoport</t>
  </si>
  <si>
    <t>Kategória</t>
  </si>
  <si>
    <t>Egyesület</t>
  </si>
  <si>
    <t>M</t>
  </si>
  <si>
    <t>Össz. pontszám</t>
  </si>
  <si>
    <t>%</t>
  </si>
  <si>
    <t>ELL</t>
  </si>
  <si>
    <t>1.</t>
  </si>
  <si>
    <t>Szabadijász</t>
  </si>
  <si>
    <t>Sashalmi Íjászok</t>
  </si>
  <si>
    <t>2.</t>
  </si>
  <si>
    <t>3.</t>
  </si>
  <si>
    <t>BB-felnőtt-férfi</t>
  </si>
  <si>
    <t>BB-gyerek-férfi</t>
  </si>
  <si>
    <t>BB-gyerek-női</t>
  </si>
  <si>
    <t>BB-serdülő-férfi</t>
  </si>
  <si>
    <t>BB-veterán-férfi</t>
  </si>
  <si>
    <t>CB-felnőtt-férfi</t>
  </si>
  <si>
    <t>CB-gyerek-férfi</t>
  </si>
  <si>
    <t>CB-mini-férfi</t>
  </si>
  <si>
    <t>CB-mini-nő</t>
  </si>
  <si>
    <t>CB-veterán-férfi</t>
  </si>
  <si>
    <t>CB-veterán-nő</t>
  </si>
  <si>
    <t>CU-felnőtt-férfi</t>
  </si>
  <si>
    <t>CU-felnőtt-nő</t>
  </si>
  <si>
    <t>CU-gyerek-férfi</t>
  </si>
  <si>
    <t>CU-serdülő-férfi</t>
  </si>
  <si>
    <t>CU-serdülő-nő</t>
  </si>
  <si>
    <t>HU-felnőtt-férfi</t>
  </si>
  <si>
    <t>HU-gyerek-férfi</t>
  </si>
  <si>
    <t>HU-ifjúsági-férfi</t>
  </si>
  <si>
    <t>HU-serdülő-férfi</t>
  </si>
  <si>
    <t>OL-felnőtt-férfi</t>
  </si>
  <si>
    <t>PB-HB-felnőtt-férfi</t>
  </si>
  <si>
    <t>PB-HB-felnőtt-nő</t>
  </si>
  <si>
    <t>PB-HB-gyerek-férfi</t>
  </si>
  <si>
    <t>PB-HB-gyerek-nő</t>
  </si>
  <si>
    <t>PB-HB-ifjúsági-férfi</t>
  </si>
  <si>
    <t>PB-HB-ifjúsági-nő</t>
  </si>
  <si>
    <t>PB-HB-mini-férfi</t>
  </si>
  <si>
    <t>PB-HB-serdülő-férfi</t>
  </si>
  <si>
    <t>PB-HB-serdülő-nő</t>
  </si>
  <si>
    <t>PB-HB-veterán-férfi</t>
  </si>
  <si>
    <t>PB-HB-veterán-nő</t>
  </si>
  <si>
    <t>TR-LB-felnőtt-férfi</t>
  </si>
  <si>
    <t>TR-RB-felnőtt-férfi</t>
  </si>
  <si>
    <t>TR-RB-felnőtt-nő</t>
  </si>
  <si>
    <t>TR-RB-gyerek-férfi</t>
  </si>
  <si>
    <t>TR-RB-gyerek-nő</t>
  </si>
  <si>
    <t>TR-RB-ifjúsági-férfi</t>
  </si>
  <si>
    <t>TR-RB-mini-férfi</t>
  </si>
  <si>
    <t>TR-RB-mini-nő</t>
  </si>
  <si>
    <t>TR-RB-serdülő-férfi</t>
  </si>
  <si>
    <t>TR-RB-serdülő-nő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</si>
</sst>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3"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1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8" fillId="24" borderId="10" xfId="0" applyFont="1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18" fillId="2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8" fillId="11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18" fillId="16" borderId="10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1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F8" sqref="F8"/>
    </sheetView>
  </sheetViews>
  <sheetFormatPr defaultColWidth="9.140625" defaultRowHeight="15"/>
  <cols>
    <col min="1" max="1" width="9.00390625" style="6" bestFit="1" customWidth="1"/>
    <col min="2" max="2" width="21.57421875" style="1" bestFit="1" customWidth="1"/>
    <col min="3" max="3" width="5.28125" style="1" hidden="1" customWidth="1"/>
    <col min="4" max="4" width="10.57421875" style="1" hidden="1" customWidth="1"/>
    <col min="5" max="5" width="9.421875" style="1" hidden="1" customWidth="1"/>
    <col min="6" max="6" width="14.57421875" style="1" bestFit="1" customWidth="1"/>
    <col min="7" max="8" width="3.8515625" style="1" bestFit="1" customWidth="1"/>
    <col min="9" max="10" width="3.00390625" style="1" bestFit="1" customWidth="1"/>
    <col min="11" max="12" width="2.57421875" style="1" bestFit="1" customWidth="1"/>
    <col min="13" max="13" width="3.00390625" style="1" bestFit="1" customWidth="1"/>
    <col min="14" max="14" width="3.140625" style="1" bestFit="1" customWidth="1"/>
    <col min="15" max="15" width="16.28125" style="1" bestFit="1" customWidth="1"/>
    <col min="16" max="16" width="3.421875" style="1" bestFit="1" customWidth="1"/>
    <col min="17" max="17" width="4.57421875" style="1" hidden="1" customWidth="1"/>
    <col min="18" max="16384" width="9.140625" style="1" customWidth="1"/>
  </cols>
  <sheetData>
    <row r="1" spans="1:17" ht="15">
      <c r="A1" s="12" t="s">
        <v>186</v>
      </c>
      <c r="B1" s="13" t="s">
        <v>187</v>
      </c>
      <c r="C1" s="13" t="s">
        <v>188</v>
      </c>
      <c r="D1" s="13" t="s">
        <v>189</v>
      </c>
      <c r="E1" s="13" t="s">
        <v>190</v>
      </c>
      <c r="F1" s="13" t="s">
        <v>191</v>
      </c>
      <c r="G1" s="3">
        <v>11</v>
      </c>
      <c r="H1" s="3">
        <v>10</v>
      </c>
      <c r="I1" s="3">
        <v>8</v>
      </c>
      <c r="J1" s="3">
        <v>5</v>
      </c>
      <c r="K1" s="3">
        <v>4</v>
      </c>
      <c r="L1" s="3">
        <v>2</v>
      </c>
      <c r="M1" s="3">
        <v>1</v>
      </c>
      <c r="N1" s="3" t="s">
        <v>192</v>
      </c>
      <c r="O1" s="3" t="s">
        <v>193</v>
      </c>
      <c r="P1" s="3" t="s">
        <v>194</v>
      </c>
      <c r="Q1" s="4" t="s">
        <v>195</v>
      </c>
    </row>
    <row r="2" spans="1:17" ht="15">
      <c r="A2" s="14" t="s">
        <v>201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5">
      <c r="A3" s="7" t="s">
        <v>196</v>
      </c>
      <c r="B3" s="2" t="s">
        <v>30</v>
      </c>
      <c r="C3" s="2" t="s">
        <v>184</v>
      </c>
      <c r="D3" s="2" t="s">
        <v>1</v>
      </c>
      <c r="E3" s="2" t="s">
        <v>28</v>
      </c>
      <c r="F3" s="2" t="s">
        <v>31</v>
      </c>
      <c r="G3" s="2">
        <v>6</v>
      </c>
      <c r="H3" s="2">
        <v>5</v>
      </c>
      <c r="I3" s="2">
        <v>9</v>
      </c>
      <c r="J3" s="2">
        <v>4</v>
      </c>
      <c r="K3" s="2">
        <v>0</v>
      </c>
      <c r="L3" s="2">
        <v>0</v>
      </c>
      <c r="M3" s="2">
        <v>0</v>
      </c>
      <c r="N3" s="2">
        <v>0</v>
      </c>
      <c r="O3" s="5">
        <f aca="true" t="shared" si="0" ref="O3:O8">G3*11+H3*10+I3*8+J3*5+K3*4+L3*2+M3*1</f>
        <v>208</v>
      </c>
      <c r="P3" s="5">
        <f aca="true" t="shared" si="1" ref="P3:P8">(O3/240)*100</f>
        <v>86.66666666666667</v>
      </c>
      <c r="Q3" s="5">
        <f aca="true" t="shared" si="2" ref="Q3:Q8">SUM(G3:N3)</f>
        <v>24</v>
      </c>
    </row>
    <row r="4" spans="1:17" ht="15">
      <c r="A4" s="8" t="s">
        <v>199</v>
      </c>
      <c r="B4" s="2" t="s">
        <v>27</v>
      </c>
      <c r="C4" s="2" t="s">
        <v>184</v>
      </c>
      <c r="D4" s="2" t="s">
        <v>1</v>
      </c>
      <c r="E4" s="2" t="s">
        <v>28</v>
      </c>
      <c r="F4" s="2" t="s">
        <v>29</v>
      </c>
      <c r="G4" s="2">
        <v>0</v>
      </c>
      <c r="H4" s="2">
        <v>6</v>
      </c>
      <c r="I4" s="2">
        <v>12</v>
      </c>
      <c r="J4" s="2">
        <v>5</v>
      </c>
      <c r="K4" s="2">
        <v>1</v>
      </c>
      <c r="L4" s="2">
        <v>0</v>
      </c>
      <c r="M4" s="2">
        <v>0</v>
      </c>
      <c r="N4" s="2">
        <v>0</v>
      </c>
      <c r="O4" s="5">
        <f t="shared" si="0"/>
        <v>185</v>
      </c>
      <c r="P4" s="5">
        <f t="shared" si="1"/>
        <v>77.08333333333334</v>
      </c>
      <c r="Q4" s="5">
        <f t="shared" si="2"/>
        <v>24</v>
      </c>
    </row>
    <row r="5" spans="1:17" ht="15">
      <c r="A5" s="8" t="s">
        <v>200</v>
      </c>
      <c r="B5" s="2" t="s">
        <v>169</v>
      </c>
      <c r="C5" s="2" t="s">
        <v>184</v>
      </c>
      <c r="D5" s="2" t="s">
        <v>1</v>
      </c>
      <c r="E5" s="2" t="s">
        <v>28</v>
      </c>
      <c r="F5" s="2" t="s">
        <v>74</v>
      </c>
      <c r="G5" s="2">
        <v>3</v>
      </c>
      <c r="H5" s="2">
        <v>4</v>
      </c>
      <c r="I5" s="2">
        <v>10</v>
      </c>
      <c r="J5" s="2">
        <v>6</v>
      </c>
      <c r="K5" s="2">
        <v>0</v>
      </c>
      <c r="L5" s="2">
        <v>1</v>
      </c>
      <c r="M5" s="2">
        <v>0</v>
      </c>
      <c r="N5" s="2">
        <v>0</v>
      </c>
      <c r="O5" s="5">
        <f t="shared" si="0"/>
        <v>185</v>
      </c>
      <c r="P5" s="5">
        <f t="shared" si="1"/>
        <v>77.08333333333334</v>
      </c>
      <c r="Q5" s="5">
        <f t="shared" si="2"/>
        <v>24</v>
      </c>
    </row>
    <row r="6" spans="1:17" ht="15">
      <c r="A6" s="9"/>
      <c r="B6" s="2" t="s">
        <v>107</v>
      </c>
      <c r="C6" s="2" t="s">
        <v>184</v>
      </c>
      <c r="D6" s="2" t="s">
        <v>1</v>
      </c>
      <c r="E6" s="2" t="s">
        <v>28</v>
      </c>
      <c r="F6" s="2" t="s">
        <v>108</v>
      </c>
      <c r="G6" s="5">
        <v>2</v>
      </c>
      <c r="H6" s="5">
        <v>6</v>
      </c>
      <c r="I6" s="4">
        <v>7</v>
      </c>
      <c r="J6" s="4">
        <v>8</v>
      </c>
      <c r="K6" s="4">
        <v>0</v>
      </c>
      <c r="L6" s="4">
        <v>1</v>
      </c>
      <c r="M6" s="4">
        <v>0</v>
      </c>
      <c r="N6" s="4">
        <v>0</v>
      </c>
      <c r="O6" s="5">
        <f t="shared" si="0"/>
        <v>180</v>
      </c>
      <c r="P6" s="5">
        <f t="shared" si="1"/>
        <v>75</v>
      </c>
      <c r="Q6" s="5">
        <f t="shared" si="2"/>
        <v>24</v>
      </c>
    </row>
    <row r="7" spans="1:17" ht="15">
      <c r="A7" s="9"/>
      <c r="B7" s="2" t="s">
        <v>127</v>
      </c>
      <c r="C7" s="2" t="s">
        <v>184</v>
      </c>
      <c r="D7" s="2" t="s">
        <v>1</v>
      </c>
      <c r="E7" s="2" t="s">
        <v>28</v>
      </c>
      <c r="F7" s="2" t="s">
        <v>126</v>
      </c>
      <c r="G7" s="2">
        <v>0</v>
      </c>
      <c r="H7" s="2">
        <v>4</v>
      </c>
      <c r="I7" s="2">
        <v>6</v>
      </c>
      <c r="J7" s="2">
        <v>9</v>
      </c>
      <c r="K7" s="2">
        <v>3</v>
      </c>
      <c r="L7" s="2">
        <v>0</v>
      </c>
      <c r="M7" s="2">
        <v>2</v>
      </c>
      <c r="N7" s="2">
        <v>0</v>
      </c>
      <c r="O7" s="5">
        <f t="shared" si="0"/>
        <v>147</v>
      </c>
      <c r="P7" s="5">
        <f t="shared" si="1"/>
        <v>61.25000000000001</v>
      </c>
      <c r="Q7" s="5">
        <f t="shared" si="2"/>
        <v>24</v>
      </c>
    </row>
    <row r="8" spans="1:17" ht="15">
      <c r="A8" s="9"/>
      <c r="B8" s="2" t="s">
        <v>32</v>
      </c>
      <c r="C8" s="2" t="s">
        <v>184</v>
      </c>
      <c r="D8" s="2" t="s">
        <v>1</v>
      </c>
      <c r="E8" s="2" t="s">
        <v>28</v>
      </c>
      <c r="F8" s="2" t="s">
        <v>29</v>
      </c>
      <c r="G8" s="2">
        <v>0</v>
      </c>
      <c r="H8" s="2">
        <v>2</v>
      </c>
      <c r="I8" s="2">
        <v>1</v>
      </c>
      <c r="J8" s="2">
        <v>11</v>
      </c>
      <c r="K8" s="2">
        <v>1</v>
      </c>
      <c r="L8" s="2">
        <v>2</v>
      </c>
      <c r="M8" s="2">
        <v>3</v>
      </c>
      <c r="N8" s="2">
        <v>4</v>
      </c>
      <c r="O8" s="5">
        <f t="shared" si="0"/>
        <v>94</v>
      </c>
      <c r="P8" s="5">
        <f t="shared" si="1"/>
        <v>39.166666666666664</v>
      </c>
      <c r="Q8" s="5">
        <f t="shared" si="2"/>
        <v>24</v>
      </c>
    </row>
    <row r="9" spans="1:17" ht="15">
      <c r="A9" s="14" t="s">
        <v>202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 ht="15">
      <c r="A10" s="7" t="s">
        <v>196</v>
      </c>
      <c r="B10" s="2" t="s">
        <v>156</v>
      </c>
      <c r="C10" s="2" t="s">
        <v>184</v>
      </c>
      <c r="D10" s="2" t="s">
        <v>14</v>
      </c>
      <c r="E10" s="2" t="s">
        <v>28</v>
      </c>
      <c r="F10" s="2" t="s">
        <v>76</v>
      </c>
      <c r="G10" s="2">
        <v>2</v>
      </c>
      <c r="H10" s="2">
        <v>6</v>
      </c>
      <c r="I10" s="2">
        <v>6</v>
      </c>
      <c r="J10" s="2">
        <v>9</v>
      </c>
      <c r="K10" s="2">
        <v>0</v>
      </c>
      <c r="L10" s="2">
        <v>0</v>
      </c>
      <c r="M10" s="2">
        <v>1</v>
      </c>
      <c r="N10" s="2">
        <v>0</v>
      </c>
      <c r="O10" s="5">
        <f>G10*11+H10*10+I10*8+J10*5+K10*4+L10*2+M10*1</f>
        <v>176</v>
      </c>
      <c r="P10" s="5">
        <f>(O10/240)*100</f>
        <v>73.33333333333333</v>
      </c>
      <c r="Q10" s="5">
        <f>SUM(G10:N10)</f>
        <v>24</v>
      </c>
    </row>
    <row r="11" spans="1:17" ht="15">
      <c r="A11" s="14" t="s">
        <v>203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5">
      <c r="A12" s="7" t="s">
        <v>196</v>
      </c>
      <c r="B12" s="2" t="s">
        <v>114</v>
      </c>
      <c r="C12" s="2" t="s">
        <v>185</v>
      </c>
      <c r="D12" s="2" t="s">
        <v>14</v>
      </c>
      <c r="E12" s="2" t="s">
        <v>28</v>
      </c>
      <c r="F12" s="2" t="s">
        <v>53</v>
      </c>
      <c r="G12" s="2">
        <v>0</v>
      </c>
      <c r="H12" s="2">
        <v>3</v>
      </c>
      <c r="I12" s="2">
        <v>2</v>
      </c>
      <c r="J12" s="2">
        <v>8</v>
      </c>
      <c r="K12" s="2">
        <v>0</v>
      </c>
      <c r="L12" s="2">
        <v>1</v>
      </c>
      <c r="M12" s="2">
        <v>4</v>
      </c>
      <c r="N12" s="2">
        <v>6</v>
      </c>
      <c r="O12" s="5">
        <f>G12*11+H12*10+I12*8+J12*5+K12*4+L12*2+M12*1</f>
        <v>92</v>
      </c>
      <c r="P12" s="5">
        <f>(O12/240)*100</f>
        <v>38.333333333333336</v>
      </c>
      <c r="Q12" s="5">
        <f>SUM(G12:N12)</f>
        <v>24</v>
      </c>
    </row>
    <row r="13" spans="1:17" ht="15">
      <c r="A13" s="14" t="s">
        <v>204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15">
      <c r="A14" s="7" t="s">
        <v>196</v>
      </c>
      <c r="B14" s="2" t="s">
        <v>118</v>
      </c>
      <c r="C14" s="2" t="s">
        <v>184</v>
      </c>
      <c r="D14" s="2" t="s">
        <v>9</v>
      </c>
      <c r="E14" s="2" t="s">
        <v>28</v>
      </c>
      <c r="F14" s="2"/>
      <c r="G14" s="2">
        <v>2</v>
      </c>
      <c r="H14" s="2">
        <v>5</v>
      </c>
      <c r="I14" s="2">
        <v>9</v>
      </c>
      <c r="J14" s="2">
        <v>8</v>
      </c>
      <c r="K14" s="2">
        <v>0</v>
      </c>
      <c r="L14" s="2">
        <v>0</v>
      </c>
      <c r="M14" s="2">
        <v>0</v>
      </c>
      <c r="N14" s="2">
        <v>0</v>
      </c>
      <c r="O14" s="5">
        <f>G14*11+H14*10+I14*8+J14*5+K14*4+L14*2+M14*1</f>
        <v>184</v>
      </c>
      <c r="P14" s="5">
        <f>(O14/240)*100</f>
        <v>76.66666666666667</v>
      </c>
      <c r="Q14" s="5">
        <f>SUM(G14:N14)</f>
        <v>24</v>
      </c>
    </row>
    <row r="15" spans="1:17" ht="15">
      <c r="A15" s="7" t="s">
        <v>199</v>
      </c>
      <c r="B15" s="2" t="s">
        <v>87</v>
      </c>
      <c r="C15" s="2" t="s">
        <v>184</v>
      </c>
      <c r="D15" s="2" t="s">
        <v>9</v>
      </c>
      <c r="E15" s="2" t="s">
        <v>28</v>
      </c>
      <c r="F15" s="2" t="s">
        <v>49</v>
      </c>
      <c r="G15" s="2">
        <v>1</v>
      </c>
      <c r="H15" s="2">
        <v>4</v>
      </c>
      <c r="I15" s="2">
        <v>1</v>
      </c>
      <c r="J15" s="2">
        <v>11</v>
      </c>
      <c r="K15" s="2">
        <v>0</v>
      </c>
      <c r="L15" s="2">
        <v>2</v>
      </c>
      <c r="M15" s="2">
        <v>3</v>
      </c>
      <c r="N15" s="2">
        <v>2</v>
      </c>
      <c r="O15" s="5">
        <f>G15*11+H15*10+I15*8+J15*5+K15*4+L15*2+M15*1</f>
        <v>121</v>
      </c>
      <c r="P15" s="5">
        <f>(O15/240)*100</f>
        <v>50.416666666666664</v>
      </c>
      <c r="Q15" s="5">
        <f>SUM(G15:N15)</f>
        <v>24</v>
      </c>
    </row>
    <row r="16" spans="1:17" ht="15">
      <c r="A16" s="14" t="s">
        <v>205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15">
      <c r="A17" s="7" t="s">
        <v>196</v>
      </c>
      <c r="B17" s="2" t="s">
        <v>167</v>
      </c>
      <c r="C17" s="2" t="s">
        <v>184</v>
      </c>
      <c r="D17" s="2" t="s">
        <v>23</v>
      </c>
      <c r="E17" s="2" t="s">
        <v>28</v>
      </c>
      <c r="F17" s="2" t="s">
        <v>168</v>
      </c>
      <c r="G17" s="2">
        <v>1</v>
      </c>
      <c r="H17" s="2">
        <v>4</v>
      </c>
      <c r="I17" s="2">
        <v>5</v>
      </c>
      <c r="J17" s="2">
        <v>8</v>
      </c>
      <c r="K17" s="2">
        <v>1</v>
      </c>
      <c r="L17" s="2">
        <v>0</v>
      </c>
      <c r="M17" s="2">
        <v>0</v>
      </c>
      <c r="N17" s="2">
        <v>5</v>
      </c>
      <c r="O17" s="5">
        <f>G17*11+H17*10+I17*8+J17*5+K17*4+L17*2+M17*1</f>
        <v>135</v>
      </c>
      <c r="P17" s="5">
        <f>(O17/240)*100</f>
        <v>56.25</v>
      </c>
      <c r="Q17" s="5">
        <f>SUM(G17:N17)</f>
        <v>24</v>
      </c>
    </row>
    <row r="18" spans="1:17" ht="15">
      <c r="A18" s="14" t="s">
        <v>206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ht="15">
      <c r="A19" s="7" t="s">
        <v>196</v>
      </c>
      <c r="B19" s="2" t="s">
        <v>105</v>
      </c>
      <c r="C19" s="2" t="s">
        <v>184</v>
      </c>
      <c r="D19" s="2" t="s">
        <v>1</v>
      </c>
      <c r="E19" s="2" t="s">
        <v>52</v>
      </c>
      <c r="F19" s="2"/>
      <c r="G19" s="2">
        <v>0</v>
      </c>
      <c r="H19" s="2">
        <v>1</v>
      </c>
      <c r="I19" s="2">
        <v>2</v>
      </c>
      <c r="J19" s="2">
        <v>15</v>
      </c>
      <c r="K19" s="2">
        <v>0</v>
      </c>
      <c r="L19" s="2">
        <v>0</v>
      </c>
      <c r="M19" s="2">
        <v>2</v>
      </c>
      <c r="N19" s="2">
        <v>4</v>
      </c>
      <c r="O19" s="5">
        <f>G19*11+H19*10+I19*8+J19*5+K19*4+L19*2+M19*1</f>
        <v>103</v>
      </c>
      <c r="P19" s="5">
        <f>(O19/240)*100</f>
        <v>42.916666666666664</v>
      </c>
      <c r="Q19" s="5">
        <f>SUM(G19:N19)</f>
        <v>24</v>
      </c>
    </row>
    <row r="20" spans="1:17" ht="15">
      <c r="A20" s="14" t="s">
        <v>207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5">
      <c r="A21" s="7" t="s">
        <v>196</v>
      </c>
      <c r="B21" s="2" t="s">
        <v>51</v>
      </c>
      <c r="C21" s="2" t="s">
        <v>184</v>
      </c>
      <c r="D21" s="2" t="s">
        <v>14</v>
      </c>
      <c r="E21" s="2" t="s">
        <v>52</v>
      </c>
      <c r="F21" s="2" t="s">
        <v>53</v>
      </c>
      <c r="G21" s="2">
        <v>0</v>
      </c>
      <c r="H21" s="2">
        <v>0</v>
      </c>
      <c r="I21" s="2">
        <v>4</v>
      </c>
      <c r="J21" s="2">
        <v>14</v>
      </c>
      <c r="K21" s="2">
        <v>1</v>
      </c>
      <c r="L21" s="2">
        <v>3</v>
      </c>
      <c r="M21" s="2">
        <v>0</v>
      </c>
      <c r="N21" s="2">
        <v>2</v>
      </c>
      <c r="O21" s="5">
        <f>G21*11+H21*10+I21*8+J21*5+K21*4+L21*2+M21*1</f>
        <v>112</v>
      </c>
      <c r="P21" s="5">
        <f>(O21/240)*100</f>
        <v>46.666666666666664</v>
      </c>
      <c r="Q21" s="5">
        <f>SUM(G21:N21)</f>
        <v>24</v>
      </c>
    </row>
    <row r="22" spans="1:17" ht="15">
      <c r="A22" s="14" t="s">
        <v>208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15">
      <c r="A23" s="7" t="s">
        <v>196</v>
      </c>
      <c r="B23" s="2" t="s">
        <v>86</v>
      </c>
      <c r="C23" s="2" t="s">
        <v>184</v>
      </c>
      <c r="D23" s="2" t="s">
        <v>58</v>
      </c>
      <c r="E23" s="2" t="s">
        <v>52</v>
      </c>
      <c r="F23" s="2" t="s">
        <v>29</v>
      </c>
      <c r="G23" s="2">
        <v>2</v>
      </c>
      <c r="H23" s="2">
        <v>2</v>
      </c>
      <c r="I23" s="2">
        <v>4</v>
      </c>
      <c r="J23" s="2">
        <v>11</v>
      </c>
      <c r="K23" s="2">
        <v>0</v>
      </c>
      <c r="L23" s="2">
        <v>1</v>
      </c>
      <c r="M23" s="2">
        <v>4</v>
      </c>
      <c r="N23" s="2">
        <v>0</v>
      </c>
      <c r="O23" s="5">
        <f>G23*11+H23*10+I23*8+J23*5+K23*4+L23*2+M23*1</f>
        <v>135</v>
      </c>
      <c r="P23" s="5">
        <f>(O23/240)*100</f>
        <v>56.25</v>
      </c>
      <c r="Q23" s="5">
        <f>SUM(G23:N23)</f>
        <v>24</v>
      </c>
    </row>
    <row r="24" spans="1:17" ht="15">
      <c r="A24" s="14" t="s">
        <v>209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5">
      <c r="A25" s="7" t="s">
        <v>196</v>
      </c>
      <c r="B25" s="2" t="s">
        <v>112</v>
      </c>
      <c r="C25" s="2" t="s">
        <v>185</v>
      </c>
      <c r="D25" s="2" t="s">
        <v>58</v>
      </c>
      <c r="E25" s="2" t="s">
        <v>52</v>
      </c>
      <c r="F25" s="2"/>
      <c r="G25" s="2">
        <v>0</v>
      </c>
      <c r="H25" s="2">
        <v>0</v>
      </c>
      <c r="I25" s="2">
        <v>0</v>
      </c>
      <c r="J25" s="2">
        <v>12</v>
      </c>
      <c r="K25" s="2">
        <v>0</v>
      </c>
      <c r="L25" s="2">
        <v>0</v>
      </c>
      <c r="M25" s="2">
        <v>6</v>
      </c>
      <c r="N25" s="2">
        <v>6</v>
      </c>
      <c r="O25" s="5">
        <f>G25*11+H25*10+I25*8+J25*5+K25*4+L25*2+M25*1</f>
        <v>66</v>
      </c>
      <c r="P25" s="5">
        <f>(O25/240)*100</f>
        <v>27.500000000000004</v>
      </c>
      <c r="Q25" s="5">
        <f>SUM(G25:N25)</f>
        <v>24</v>
      </c>
    </row>
    <row r="26" spans="1:17" ht="15">
      <c r="A26" s="14" t="s">
        <v>210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5">
      <c r="A27" s="7" t="s">
        <v>196</v>
      </c>
      <c r="B27" s="2" t="s">
        <v>103</v>
      </c>
      <c r="C27" s="2" t="s">
        <v>184</v>
      </c>
      <c r="D27" s="2" t="s">
        <v>23</v>
      </c>
      <c r="E27" s="2" t="s">
        <v>52</v>
      </c>
      <c r="F27" s="2" t="s">
        <v>104</v>
      </c>
      <c r="G27" s="2">
        <v>1</v>
      </c>
      <c r="H27" s="2">
        <v>1</v>
      </c>
      <c r="I27" s="2">
        <v>6</v>
      </c>
      <c r="J27" s="2">
        <v>10</v>
      </c>
      <c r="K27" s="2">
        <v>1</v>
      </c>
      <c r="L27" s="2">
        <v>0</v>
      </c>
      <c r="M27" s="2">
        <v>5</v>
      </c>
      <c r="N27" s="2">
        <v>0</v>
      </c>
      <c r="O27" s="5">
        <f>G27*11+H27*10+I27*8+J27*5+K27*4+L27*2+M27*1</f>
        <v>128</v>
      </c>
      <c r="P27" s="5">
        <f>(O27/240)*100</f>
        <v>53.333333333333336</v>
      </c>
      <c r="Q27" s="5">
        <f>SUM(G27:N27)</f>
        <v>24</v>
      </c>
    </row>
    <row r="28" spans="1:17" ht="15">
      <c r="A28" s="14" t="s">
        <v>211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">
      <c r="A29" s="7" t="s">
        <v>196</v>
      </c>
      <c r="B29" s="2" t="s">
        <v>146</v>
      </c>
      <c r="C29" s="2" t="s">
        <v>184</v>
      </c>
      <c r="D29" s="2" t="s">
        <v>23</v>
      </c>
      <c r="E29" s="2" t="s">
        <v>147</v>
      </c>
      <c r="F29" s="2"/>
      <c r="G29" s="2">
        <v>2</v>
      </c>
      <c r="H29" s="2">
        <v>2</v>
      </c>
      <c r="I29" s="2">
        <v>14</v>
      </c>
      <c r="J29" s="2">
        <v>5</v>
      </c>
      <c r="K29" s="2">
        <v>0</v>
      </c>
      <c r="L29" s="2">
        <v>0</v>
      </c>
      <c r="M29" s="2">
        <v>1</v>
      </c>
      <c r="N29" s="2">
        <v>0</v>
      </c>
      <c r="O29" s="5">
        <f>G29*11+H29*10+I29*8+J29*5+K29*4+L29*2+M29*1</f>
        <v>180</v>
      </c>
      <c r="P29" s="5">
        <f>(O29/240)*100</f>
        <v>75</v>
      </c>
      <c r="Q29" s="5">
        <f>SUM(G29:N29)</f>
        <v>24</v>
      </c>
    </row>
    <row r="30" spans="1:17" ht="15">
      <c r="A30" s="14" t="s">
        <v>212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5">
      <c r="A31" s="7" t="s">
        <v>196</v>
      </c>
      <c r="B31" s="2" t="s">
        <v>173</v>
      </c>
      <c r="C31" s="2" t="s">
        <v>184</v>
      </c>
      <c r="D31" s="2" t="s">
        <v>1</v>
      </c>
      <c r="E31" s="2" t="s">
        <v>2</v>
      </c>
      <c r="F31" s="2" t="s">
        <v>29</v>
      </c>
      <c r="G31" s="2">
        <v>6</v>
      </c>
      <c r="H31" s="2">
        <v>14</v>
      </c>
      <c r="I31" s="2">
        <v>4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5">
        <f aca="true" t="shared" si="3" ref="O31:O37">G31*11+H31*10+I31*8+J31*5+K31*4+L31*2+M31*1</f>
        <v>238</v>
      </c>
      <c r="P31" s="5">
        <f aca="true" t="shared" si="4" ref="P31:P37">(O31/240)*100</f>
        <v>99.16666666666667</v>
      </c>
      <c r="Q31" s="5">
        <f aca="true" t="shared" si="5" ref="Q31:Q37">SUM(G31:N31)</f>
        <v>24</v>
      </c>
    </row>
    <row r="32" spans="1:17" ht="15">
      <c r="A32" s="7" t="s">
        <v>199</v>
      </c>
      <c r="B32" s="2" t="s">
        <v>6</v>
      </c>
      <c r="C32" s="2" t="s">
        <v>184</v>
      </c>
      <c r="D32" s="2" t="s">
        <v>1</v>
      </c>
      <c r="E32" s="2" t="s">
        <v>2</v>
      </c>
      <c r="F32" s="2" t="s">
        <v>7</v>
      </c>
      <c r="G32" s="2">
        <v>5</v>
      </c>
      <c r="H32" s="2">
        <v>8</v>
      </c>
      <c r="I32" s="2">
        <v>9</v>
      </c>
      <c r="J32" s="2">
        <v>2</v>
      </c>
      <c r="K32" s="2">
        <v>0</v>
      </c>
      <c r="L32" s="2">
        <v>0</v>
      </c>
      <c r="M32" s="2">
        <v>0</v>
      </c>
      <c r="N32" s="2">
        <v>0</v>
      </c>
      <c r="O32" s="5">
        <f t="shared" si="3"/>
        <v>217</v>
      </c>
      <c r="P32" s="5">
        <f t="shared" si="4"/>
        <v>90.41666666666667</v>
      </c>
      <c r="Q32" s="5">
        <f t="shared" si="5"/>
        <v>24</v>
      </c>
    </row>
    <row r="33" spans="1:17" ht="15">
      <c r="A33" s="7" t="s">
        <v>200</v>
      </c>
      <c r="B33" s="2" t="s">
        <v>26</v>
      </c>
      <c r="C33" s="2" t="s">
        <v>184</v>
      </c>
      <c r="D33" s="2" t="s">
        <v>1</v>
      </c>
      <c r="E33" s="2" t="s">
        <v>2</v>
      </c>
      <c r="F33" s="2" t="s">
        <v>7</v>
      </c>
      <c r="G33" s="2">
        <v>7</v>
      </c>
      <c r="H33" s="2">
        <v>7</v>
      </c>
      <c r="I33" s="2">
        <v>5</v>
      </c>
      <c r="J33" s="2">
        <v>4</v>
      </c>
      <c r="K33" s="2">
        <v>1</v>
      </c>
      <c r="L33" s="2">
        <v>0</v>
      </c>
      <c r="M33" s="2">
        <v>0</v>
      </c>
      <c r="N33" s="2">
        <v>0</v>
      </c>
      <c r="O33" s="5">
        <f t="shared" si="3"/>
        <v>211</v>
      </c>
      <c r="P33" s="5">
        <f t="shared" si="4"/>
        <v>87.91666666666667</v>
      </c>
      <c r="Q33" s="5">
        <f t="shared" si="5"/>
        <v>24</v>
      </c>
    </row>
    <row r="34" spans="1:17" ht="15">
      <c r="A34" s="9"/>
      <c r="B34" s="2" t="s">
        <v>179</v>
      </c>
      <c r="C34" s="2" t="s">
        <v>184</v>
      </c>
      <c r="D34" s="2" t="s">
        <v>1</v>
      </c>
      <c r="E34" s="2" t="s">
        <v>2</v>
      </c>
      <c r="F34" s="2" t="s">
        <v>7</v>
      </c>
      <c r="G34" s="2">
        <v>4</v>
      </c>
      <c r="H34" s="2">
        <v>5</v>
      </c>
      <c r="I34" s="2">
        <v>12</v>
      </c>
      <c r="J34" s="2">
        <v>3</v>
      </c>
      <c r="K34" s="2">
        <v>0</v>
      </c>
      <c r="L34" s="2">
        <v>0</v>
      </c>
      <c r="M34" s="2">
        <v>0</v>
      </c>
      <c r="N34" s="2">
        <v>0</v>
      </c>
      <c r="O34" s="5">
        <f t="shared" si="3"/>
        <v>205</v>
      </c>
      <c r="P34" s="5">
        <f t="shared" si="4"/>
        <v>85.41666666666666</v>
      </c>
      <c r="Q34" s="5">
        <f t="shared" si="5"/>
        <v>24</v>
      </c>
    </row>
    <row r="35" spans="1:17" ht="15">
      <c r="A35" s="9"/>
      <c r="B35" s="2" t="s">
        <v>163</v>
      </c>
      <c r="C35" s="2" t="s">
        <v>184</v>
      </c>
      <c r="D35" s="2" t="s">
        <v>1</v>
      </c>
      <c r="E35" s="2" t="s">
        <v>2</v>
      </c>
      <c r="F35" s="2" t="s">
        <v>7</v>
      </c>
      <c r="G35" s="2">
        <v>0</v>
      </c>
      <c r="H35" s="2">
        <v>8</v>
      </c>
      <c r="I35" s="2">
        <v>12</v>
      </c>
      <c r="J35" s="2">
        <v>3</v>
      </c>
      <c r="K35" s="2">
        <v>0</v>
      </c>
      <c r="L35" s="2">
        <v>1</v>
      </c>
      <c r="M35" s="2">
        <v>0</v>
      </c>
      <c r="N35" s="2">
        <v>0</v>
      </c>
      <c r="O35" s="5">
        <f t="shared" si="3"/>
        <v>193</v>
      </c>
      <c r="P35" s="5">
        <f t="shared" si="4"/>
        <v>80.41666666666667</v>
      </c>
      <c r="Q35" s="5">
        <f t="shared" si="5"/>
        <v>24</v>
      </c>
    </row>
    <row r="36" spans="1:17" ht="15">
      <c r="A36" s="9"/>
      <c r="B36" s="2" t="s">
        <v>4</v>
      </c>
      <c r="C36" s="2" t="s">
        <v>184</v>
      </c>
      <c r="D36" s="2" t="s">
        <v>1</v>
      </c>
      <c r="E36" s="2" t="s">
        <v>2</v>
      </c>
      <c r="F36" s="2" t="s">
        <v>3</v>
      </c>
      <c r="G36" s="2">
        <v>2</v>
      </c>
      <c r="H36" s="2">
        <v>4</v>
      </c>
      <c r="I36" s="2">
        <v>8</v>
      </c>
      <c r="J36" s="2">
        <v>8</v>
      </c>
      <c r="K36" s="2">
        <v>0</v>
      </c>
      <c r="L36" s="2">
        <v>1</v>
      </c>
      <c r="M36" s="2">
        <v>0</v>
      </c>
      <c r="N36" s="2">
        <v>1</v>
      </c>
      <c r="O36" s="5">
        <f t="shared" si="3"/>
        <v>168</v>
      </c>
      <c r="P36" s="5">
        <f t="shared" si="4"/>
        <v>70</v>
      </c>
      <c r="Q36" s="5">
        <f t="shared" si="5"/>
        <v>24</v>
      </c>
    </row>
    <row r="37" spans="1:17" ht="15">
      <c r="A37" s="9"/>
      <c r="B37" s="2" t="s">
        <v>106</v>
      </c>
      <c r="C37" s="2" t="s">
        <v>184</v>
      </c>
      <c r="D37" s="2" t="s">
        <v>1</v>
      </c>
      <c r="E37" s="2" t="s">
        <v>2</v>
      </c>
      <c r="F37" s="2" t="s">
        <v>104</v>
      </c>
      <c r="G37" s="2">
        <v>3</v>
      </c>
      <c r="H37" s="2">
        <v>3</v>
      </c>
      <c r="I37" s="2">
        <v>7</v>
      </c>
      <c r="J37" s="2">
        <v>7</v>
      </c>
      <c r="K37" s="2">
        <v>0</v>
      </c>
      <c r="L37" s="2">
        <v>1</v>
      </c>
      <c r="M37" s="2">
        <v>1</v>
      </c>
      <c r="N37" s="2">
        <v>2</v>
      </c>
      <c r="O37" s="5">
        <f t="shared" si="3"/>
        <v>157</v>
      </c>
      <c r="P37" s="5">
        <f t="shared" si="4"/>
        <v>65.41666666666667</v>
      </c>
      <c r="Q37" s="5">
        <f t="shared" si="5"/>
        <v>24</v>
      </c>
    </row>
    <row r="38" spans="1:17" ht="15">
      <c r="A38" s="14" t="s">
        <v>213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5">
      <c r="A39" s="7" t="s">
        <v>196</v>
      </c>
      <c r="B39" s="2" t="s">
        <v>37</v>
      </c>
      <c r="C39" s="2" t="s">
        <v>185</v>
      </c>
      <c r="D39" s="2" t="s">
        <v>1</v>
      </c>
      <c r="E39" s="2" t="s">
        <v>2</v>
      </c>
      <c r="F39" s="2" t="s">
        <v>29</v>
      </c>
      <c r="G39" s="2">
        <v>5</v>
      </c>
      <c r="H39" s="2">
        <v>6</v>
      </c>
      <c r="I39" s="2">
        <v>11</v>
      </c>
      <c r="J39" s="2">
        <v>2</v>
      </c>
      <c r="K39" s="2">
        <v>0</v>
      </c>
      <c r="L39" s="2">
        <v>0</v>
      </c>
      <c r="M39" s="2">
        <v>0</v>
      </c>
      <c r="N39" s="2">
        <v>0</v>
      </c>
      <c r="O39" s="5">
        <f>G39*11+H39*10+I39*8+J39*5+K39*4+L39*2+M39*1</f>
        <v>213</v>
      </c>
      <c r="P39" s="5">
        <f>(O39/240)*100</f>
        <v>88.75</v>
      </c>
      <c r="Q39" s="5">
        <f>SUM(G39:N39)</f>
        <v>24</v>
      </c>
    </row>
    <row r="40" spans="1:17" ht="15">
      <c r="A40" s="7" t="s">
        <v>199</v>
      </c>
      <c r="B40" s="2" t="s">
        <v>36</v>
      </c>
      <c r="C40" s="2" t="s">
        <v>185</v>
      </c>
      <c r="D40" s="2" t="s">
        <v>1</v>
      </c>
      <c r="E40" s="2" t="s">
        <v>2</v>
      </c>
      <c r="F40" s="2" t="s">
        <v>29</v>
      </c>
      <c r="G40" s="2">
        <v>6</v>
      </c>
      <c r="H40" s="2">
        <v>8</v>
      </c>
      <c r="I40" s="2">
        <v>4</v>
      </c>
      <c r="J40" s="2">
        <v>5</v>
      </c>
      <c r="K40" s="2">
        <v>0</v>
      </c>
      <c r="L40" s="2">
        <v>1</v>
      </c>
      <c r="M40" s="2">
        <v>0</v>
      </c>
      <c r="N40" s="2">
        <v>0</v>
      </c>
      <c r="O40" s="5">
        <f>G40*11+H40*10+I40*8+J40*5+K40*4+L40*2+M40*1</f>
        <v>205</v>
      </c>
      <c r="P40" s="5">
        <f>(O40/240)*100</f>
        <v>85.41666666666666</v>
      </c>
      <c r="Q40" s="5">
        <f>SUM(G40:N40)</f>
        <v>24</v>
      </c>
    </row>
    <row r="41" spans="1:17" ht="15">
      <c r="A41" s="7" t="s">
        <v>200</v>
      </c>
      <c r="B41" s="2" t="s">
        <v>0</v>
      </c>
      <c r="C41" s="2" t="s">
        <v>185</v>
      </c>
      <c r="D41" s="2" t="s">
        <v>1</v>
      </c>
      <c r="E41" s="2" t="s">
        <v>2</v>
      </c>
      <c r="F41" s="2" t="s">
        <v>3</v>
      </c>
      <c r="G41" s="2">
        <v>0</v>
      </c>
      <c r="H41" s="2">
        <v>5</v>
      </c>
      <c r="I41" s="2">
        <v>12</v>
      </c>
      <c r="J41" s="2">
        <v>5</v>
      </c>
      <c r="K41" s="2">
        <v>0</v>
      </c>
      <c r="L41" s="2">
        <v>0</v>
      </c>
      <c r="M41" s="2">
        <v>0</v>
      </c>
      <c r="N41" s="2">
        <v>2</v>
      </c>
      <c r="O41" s="5">
        <f>G41*11+H41*10+I41*8+J41*5+K41*4+L41*2+M41*1</f>
        <v>171</v>
      </c>
      <c r="P41" s="5">
        <f>(O41/240)*100</f>
        <v>71.25</v>
      </c>
      <c r="Q41" s="5">
        <f>SUM(G41:N41)</f>
        <v>24</v>
      </c>
    </row>
    <row r="42" spans="1:17" ht="15">
      <c r="A42" s="14" t="s">
        <v>214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 ht="15">
      <c r="A43" s="7" t="s">
        <v>196</v>
      </c>
      <c r="B43" s="2" t="s">
        <v>16</v>
      </c>
      <c r="C43" s="2" t="s">
        <v>184</v>
      </c>
      <c r="D43" s="2" t="s">
        <v>14</v>
      </c>
      <c r="E43" s="2" t="s">
        <v>2</v>
      </c>
      <c r="F43" s="2" t="s">
        <v>3</v>
      </c>
      <c r="G43" s="2">
        <v>2</v>
      </c>
      <c r="H43" s="2">
        <v>5</v>
      </c>
      <c r="I43" s="2">
        <v>12</v>
      </c>
      <c r="J43" s="2">
        <v>4</v>
      </c>
      <c r="K43" s="2">
        <v>0</v>
      </c>
      <c r="L43" s="2">
        <v>0</v>
      </c>
      <c r="M43" s="2">
        <v>1</v>
      </c>
      <c r="N43" s="2">
        <v>0</v>
      </c>
      <c r="O43" s="5">
        <f>G43*11+H43*10+I43*8+J43*5+K43*4+L43*2+M43*1</f>
        <v>189</v>
      </c>
      <c r="P43" s="5">
        <f>(O43/240)*100</f>
        <v>78.75</v>
      </c>
      <c r="Q43" s="5">
        <f>SUM(G43:N43)</f>
        <v>24</v>
      </c>
    </row>
    <row r="44" spans="1:17" ht="15">
      <c r="A44" s="14" t="s">
        <v>215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5">
      <c r="A45" s="7" t="s">
        <v>196</v>
      </c>
      <c r="B45" s="10" t="s">
        <v>174</v>
      </c>
      <c r="C45" s="2" t="s">
        <v>184</v>
      </c>
      <c r="D45" s="2" t="s">
        <v>9</v>
      </c>
      <c r="E45" s="2" t="s">
        <v>2</v>
      </c>
      <c r="F45" s="2" t="s">
        <v>49</v>
      </c>
      <c r="G45" s="2">
        <v>4</v>
      </c>
      <c r="H45" s="2">
        <v>7</v>
      </c>
      <c r="I45" s="2">
        <v>9</v>
      </c>
      <c r="J45" s="2">
        <v>4</v>
      </c>
      <c r="K45" s="2">
        <v>0</v>
      </c>
      <c r="L45" s="2">
        <v>0</v>
      </c>
      <c r="M45" s="2">
        <v>0</v>
      </c>
      <c r="N45" s="2">
        <v>0</v>
      </c>
      <c r="O45" s="5">
        <f>G45*11+H45*10+I45*8+J45*5+K45*4+L45*2+M45*1</f>
        <v>206</v>
      </c>
      <c r="P45" s="5">
        <f>(O45/240)*100</f>
        <v>85.83333333333333</v>
      </c>
      <c r="Q45" s="5">
        <f>SUM(G45:N45)</f>
        <v>24</v>
      </c>
    </row>
    <row r="46" spans="1:17" ht="15">
      <c r="A46" s="7" t="s">
        <v>199</v>
      </c>
      <c r="B46" s="2" t="s">
        <v>101</v>
      </c>
      <c r="C46" s="2" t="s">
        <v>184</v>
      </c>
      <c r="D46" s="2" t="s">
        <v>9</v>
      </c>
      <c r="E46" s="2" t="s">
        <v>2</v>
      </c>
      <c r="F46" s="2" t="s">
        <v>29</v>
      </c>
      <c r="G46" s="2">
        <v>2</v>
      </c>
      <c r="H46" s="2">
        <v>6</v>
      </c>
      <c r="I46" s="2">
        <v>7</v>
      </c>
      <c r="J46" s="2">
        <v>8</v>
      </c>
      <c r="K46" s="2">
        <v>0</v>
      </c>
      <c r="L46" s="2">
        <v>0</v>
      </c>
      <c r="M46" s="2">
        <v>0</v>
      </c>
      <c r="N46" s="2">
        <v>1</v>
      </c>
      <c r="O46" s="5">
        <f>G46*11+H46*10+I46*8+J46*5+K46*4+L46*2+M46*1</f>
        <v>178</v>
      </c>
      <c r="P46" s="5">
        <f>(O46/240)*100</f>
        <v>74.16666666666667</v>
      </c>
      <c r="Q46" s="5">
        <f>SUM(G46:N46)</f>
        <v>24</v>
      </c>
    </row>
    <row r="47" spans="1:17" ht="15">
      <c r="A47" s="7" t="s">
        <v>200</v>
      </c>
      <c r="B47" s="2" t="s">
        <v>102</v>
      </c>
      <c r="C47" s="2" t="s">
        <v>184</v>
      </c>
      <c r="D47" s="2" t="s">
        <v>9</v>
      </c>
      <c r="E47" s="2" t="s">
        <v>2</v>
      </c>
      <c r="F47" s="2" t="s">
        <v>29</v>
      </c>
      <c r="G47" s="2">
        <v>2</v>
      </c>
      <c r="H47" s="2">
        <v>3</v>
      </c>
      <c r="I47" s="2">
        <v>4</v>
      </c>
      <c r="J47" s="2">
        <v>13</v>
      </c>
      <c r="K47" s="2">
        <v>0</v>
      </c>
      <c r="L47" s="2">
        <v>0</v>
      </c>
      <c r="M47" s="2">
        <v>1</v>
      </c>
      <c r="N47" s="2">
        <v>1</v>
      </c>
      <c r="O47" s="5">
        <f>G47*11+H47*10+I47*8+J47*5+K47*4+L47*2+M47*1</f>
        <v>150</v>
      </c>
      <c r="P47" s="5">
        <f>(O47/240)*100</f>
        <v>62.5</v>
      </c>
      <c r="Q47" s="5">
        <f>SUM(G47:N47)</f>
        <v>24</v>
      </c>
    </row>
    <row r="48" spans="1:17" ht="15">
      <c r="A48" s="9"/>
      <c r="B48" s="2" t="s">
        <v>33</v>
      </c>
      <c r="C48" s="2" t="s">
        <v>184</v>
      </c>
      <c r="D48" s="2" t="s">
        <v>9</v>
      </c>
      <c r="E48" s="2" t="s">
        <v>2</v>
      </c>
      <c r="F48" s="2" t="s">
        <v>7</v>
      </c>
      <c r="G48" s="2">
        <v>1</v>
      </c>
      <c r="H48" s="2">
        <v>4</v>
      </c>
      <c r="I48" s="2">
        <v>5</v>
      </c>
      <c r="J48" s="2">
        <v>10</v>
      </c>
      <c r="K48" s="2">
        <v>0</v>
      </c>
      <c r="L48" s="2">
        <v>1</v>
      </c>
      <c r="M48" s="2">
        <v>2</v>
      </c>
      <c r="N48" s="2">
        <v>1</v>
      </c>
      <c r="O48" s="5">
        <f>G48*11+H48*10+I48*8+J48*5+K48*4+L48*2+M48*1</f>
        <v>145</v>
      </c>
      <c r="P48" s="5">
        <f>(O48/240)*100</f>
        <v>60.416666666666664</v>
      </c>
      <c r="Q48" s="5">
        <f>SUM(G48:N48)</f>
        <v>24</v>
      </c>
    </row>
    <row r="49" spans="1:17" ht="15">
      <c r="A49" s="9"/>
      <c r="B49" s="2" t="s">
        <v>117</v>
      </c>
      <c r="C49" s="2" t="s">
        <v>184</v>
      </c>
      <c r="D49" s="2" t="s">
        <v>9</v>
      </c>
      <c r="E49" s="2" t="s">
        <v>2</v>
      </c>
      <c r="F49" s="2" t="s">
        <v>3</v>
      </c>
      <c r="G49" s="2">
        <v>1</v>
      </c>
      <c r="H49" s="2">
        <v>0</v>
      </c>
      <c r="I49" s="2">
        <v>6</v>
      </c>
      <c r="J49" s="2">
        <v>8</v>
      </c>
      <c r="K49" s="2">
        <v>0</v>
      </c>
      <c r="L49" s="2">
        <v>1</v>
      </c>
      <c r="M49" s="2">
        <v>2</v>
      </c>
      <c r="N49" s="2">
        <v>6</v>
      </c>
      <c r="O49" s="5">
        <f>G49*11+H49*10+I49*8+J49*5+K49*4+L49*2+M49*1</f>
        <v>103</v>
      </c>
      <c r="P49" s="5">
        <f>(O49/240)*100</f>
        <v>42.916666666666664</v>
      </c>
      <c r="Q49" s="5">
        <f>SUM(G49:N49)</f>
        <v>24</v>
      </c>
    </row>
    <row r="50" spans="1:17" ht="15">
      <c r="A50" s="14" t="s">
        <v>216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1:17" ht="15">
      <c r="A51" s="7" t="s">
        <v>196</v>
      </c>
      <c r="B51" s="2" t="s">
        <v>8</v>
      </c>
      <c r="C51" s="2" t="s">
        <v>185</v>
      </c>
      <c r="D51" s="2" t="s">
        <v>9</v>
      </c>
      <c r="E51" s="2" t="s">
        <v>2</v>
      </c>
      <c r="F51" s="2" t="s">
        <v>3</v>
      </c>
      <c r="G51" s="2">
        <v>0</v>
      </c>
      <c r="H51" s="2">
        <v>1</v>
      </c>
      <c r="I51" s="2">
        <v>10</v>
      </c>
      <c r="J51" s="2">
        <v>8</v>
      </c>
      <c r="K51" s="2">
        <v>0</v>
      </c>
      <c r="L51" s="2">
        <v>0</v>
      </c>
      <c r="M51" s="2">
        <v>4</v>
      </c>
      <c r="N51" s="2">
        <v>1</v>
      </c>
      <c r="O51" s="5">
        <f>G51*11+H51*10+I51*8+J51*5+K51*4+L51*2+M51*1</f>
        <v>134</v>
      </c>
      <c r="P51" s="5">
        <f>(O51/240)*100</f>
        <v>55.833333333333336</v>
      </c>
      <c r="Q51" s="5">
        <f>SUM(G51:N51)</f>
        <v>24</v>
      </c>
    </row>
    <row r="52" spans="1:17" ht="15">
      <c r="A52" s="14" t="s">
        <v>217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ht="15">
      <c r="A53" s="7" t="s">
        <v>196</v>
      </c>
      <c r="B53" s="2" t="s">
        <v>35</v>
      </c>
      <c r="C53" s="2" t="s">
        <v>184</v>
      </c>
      <c r="D53" s="2" t="s">
        <v>1</v>
      </c>
      <c r="E53" s="2" t="s">
        <v>5</v>
      </c>
      <c r="F53" s="2" t="s">
        <v>29</v>
      </c>
      <c r="G53" s="2">
        <v>8</v>
      </c>
      <c r="H53" s="2">
        <v>9</v>
      </c>
      <c r="I53" s="2">
        <v>7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5">
        <f aca="true" t="shared" si="6" ref="O53:O64">G53*11+H53*10+I53*8+J53*5+K53*4+L53*2+M53*1</f>
        <v>234</v>
      </c>
      <c r="P53" s="5">
        <f aca="true" t="shared" si="7" ref="P53:P64">(O53/240)*100</f>
        <v>97.5</v>
      </c>
      <c r="Q53" s="5">
        <f aca="true" t="shared" si="8" ref="Q53:Q64">SUM(G53:N53)</f>
        <v>24</v>
      </c>
    </row>
    <row r="54" spans="1:17" ht="15">
      <c r="A54" s="7" t="s">
        <v>199</v>
      </c>
      <c r="B54" s="2" t="s">
        <v>25</v>
      </c>
      <c r="C54" s="2" t="s">
        <v>184</v>
      </c>
      <c r="D54" s="2" t="s">
        <v>1</v>
      </c>
      <c r="E54" s="2" t="s">
        <v>5</v>
      </c>
      <c r="F54" s="2" t="s">
        <v>7</v>
      </c>
      <c r="G54" s="2">
        <v>6</v>
      </c>
      <c r="H54" s="2">
        <v>7</v>
      </c>
      <c r="I54" s="2">
        <v>6</v>
      </c>
      <c r="J54" s="2">
        <v>5</v>
      </c>
      <c r="K54" s="2">
        <v>0</v>
      </c>
      <c r="L54" s="2">
        <v>0</v>
      </c>
      <c r="M54" s="2">
        <v>0</v>
      </c>
      <c r="N54" s="2">
        <v>0</v>
      </c>
      <c r="O54" s="5">
        <f t="shared" si="6"/>
        <v>209</v>
      </c>
      <c r="P54" s="5">
        <f t="shared" si="7"/>
        <v>87.08333333333333</v>
      </c>
      <c r="Q54" s="5">
        <f t="shared" si="8"/>
        <v>24</v>
      </c>
    </row>
    <row r="55" spans="1:17" ht="15">
      <c r="A55" s="7" t="s">
        <v>200</v>
      </c>
      <c r="B55" s="2" t="s">
        <v>83</v>
      </c>
      <c r="C55" s="2" t="s">
        <v>184</v>
      </c>
      <c r="D55" s="2" t="s">
        <v>1</v>
      </c>
      <c r="E55" s="2" t="s">
        <v>5</v>
      </c>
      <c r="F55" s="2" t="s">
        <v>29</v>
      </c>
      <c r="G55" s="2">
        <v>5</v>
      </c>
      <c r="H55" s="2">
        <v>5</v>
      </c>
      <c r="I55" s="2">
        <v>9</v>
      </c>
      <c r="J55" s="2">
        <v>5</v>
      </c>
      <c r="K55" s="2">
        <v>0</v>
      </c>
      <c r="L55" s="2">
        <v>0</v>
      </c>
      <c r="M55" s="2">
        <v>0</v>
      </c>
      <c r="N55" s="2">
        <v>0</v>
      </c>
      <c r="O55" s="5">
        <f t="shared" si="6"/>
        <v>202</v>
      </c>
      <c r="P55" s="5">
        <f t="shared" si="7"/>
        <v>84.16666666666667</v>
      </c>
      <c r="Q55" s="5">
        <f t="shared" si="8"/>
        <v>24</v>
      </c>
    </row>
    <row r="56" spans="1:17" ht="15">
      <c r="A56" s="9"/>
      <c r="B56" s="2" t="s">
        <v>134</v>
      </c>
      <c r="C56" s="2" t="s">
        <v>184</v>
      </c>
      <c r="D56" s="2" t="s">
        <v>1</v>
      </c>
      <c r="E56" s="2" t="s">
        <v>5</v>
      </c>
      <c r="F56" s="2" t="s">
        <v>29</v>
      </c>
      <c r="G56" s="2">
        <v>6</v>
      </c>
      <c r="H56" s="2">
        <v>6</v>
      </c>
      <c r="I56" s="2">
        <v>5</v>
      </c>
      <c r="J56" s="2">
        <v>5</v>
      </c>
      <c r="K56" s="2">
        <v>0</v>
      </c>
      <c r="L56" s="2">
        <v>1</v>
      </c>
      <c r="M56" s="2">
        <v>1</v>
      </c>
      <c r="N56" s="2">
        <v>0</v>
      </c>
      <c r="O56" s="5">
        <f t="shared" si="6"/>
        <v>194</v>
      </c>
      <c r="P56" s="5">
        <f t="shared" si="7"/>
        <v>80.83333333333333</v>
      </c>
      <c r="Q56" s="5">
        <f t="shared" si="8"/>
        <v>24</v>
      </c>
    </row>
    <row r="57" spans="1:17" ht="15">
      <c r="A57" s="9"/>
      <c r="B57" s="2" t="s">
        <v>89</v>
      </c>
      <c r="C57" s="2" t="s">
        <v>184</v>
      </c>
      <c r="D57" s="2" t="s">
        <v>1</v>
      </c>
      <c r="E57" s="2" t="s">
        <v>5</v>
      </c>
      <c r="F57" s="2" t="s">
        <v>90</v>
      </c>
      <c r="G57" s="2">
        <v>1</v>
      </c>
      <c r="H57" s="2">
        <v>8</v>
      </c>
      <c r="I57" s="2">
        <v>10</v>
      </c>
      <c r="J57" s="2">
        <v>3</v>
      </c>
      <c r="K57" s="2">
        <v>1</v>
      </c>
      <c r="L57" s="2">
        <v>0</v>
      </c>
      <c r="M57" s="2">
        <v>1</v>
      </c>
      <c r="N57" s="2">
        <v>0</v>
      </c>
      <c r="O57" s="5">
        <f t="shared" si="6"/>
        <v>191</v>
      </c>
      <c r="P57" s="5">
        <f t="shared" si="7"/>
        <v>79.58333333333333</v>
      </c>
      <c r="Q57" s="5">
        <f t="shared" si="8"/>
        <v>24</v>
      </c>
    </row>
    <row r="58" spans="1:17" ht="15">
      <c r="A58" s="9"/>
      <c r="B58" s="2" t="s">
        <v>135</v>
      </c>
      <c r="C58" s="2" t="s">
        <v>184</v>
      </c>
      <c r="D58" s="2" t="s">
        <v>1</v>
      </c>
      <c r="E58" s="2" t="s">
        <v>5</v>
      </c>
      <c r="F58" s="2" t="s">
        <v>126</v>
      </c>
      <c r="G58" s="2">
        <v>1</v>
      </c>
      <c r="H58" s="2">
        <v>6</v>
      </c>
      <c r="I58" s="2">
        <v>12</v>
      </c>
      <c r="J58" s="2">
        <v>3</v>
      </c>
      <c r="K58" s="2">
        <v>0</v>
      </c>
      <c r="L58" s="2">
        <v>2</v>
      </c>
      <c r="M58" s="2">
        <v>0</v>
      </c>
      <c r="N58" s="2">
        <v>0</v>
      </c>
      <c r="O58" s="5">
        <f t="shared" si="6"/>
        <v>186</v>
      </c>
      <c r="P58" s="5">
        <f t="shared" si="7"/>
        <v>77.5</v>
      </c>
      <c r="Q58" s="5">
        <f t="shared" si="8"/>
        <v>24</v>
      </c>
    </row>
    <row r="59" spans="1:17" ht="15">
      <c r="A59" s="9"/>
      <c r="B59" s="2" t="s">
        <v>136</v>
      </c>
      <c r="C59" s="2" t="s">
        <v>184</v>
      </c>
      <c r="D59" s="2" t="s">
        <v>1</v>
      </c>
      <c r="E59" s="2" t="s">
        <v>5</v>
      </c>
      <c r="F59" s="2" t="s">
        <v>126</v>
      </c>
      <c r="G59" s="2">
        <v>3</v>
      </c>
      <c r="H59" s="2">
        <v>4</v>
      </c>
      <c r="I59" s="2">
        <v>11</v>
      </c>
      <c r="J59" s="2">
        <v>5</v>
      </c>
      <c r="K59" s="2">
        <v>0</v>
      </c>
      <c r="L59" s="2">
        <v>0</v>
      </c>
      <c r="M59" s="2">
        <v>0</v>
      </c>
      <c r="N59" s="2">
        <v>1</v>
      </c>
      <c r="O59" s="5">
        <f t="shared" si="6"/>
        <v>186</v>
      </c>
      <c r="P59" s="5">
        <f t="shared" si="7"/>
        <v>77.5</v>
      </c>
      <c r="Q59" s="5">
        <f t="shared" si="8"/>
        <v>24</v>
      </c>
    </row>
    <row r="60" spans="1:17" ht="15">
      <c r="A60" s="9"/>
      <c r="B60" s="2" t="s">
        <v>100</v>
      </c>
      <c r="C60" s="2" t="s">
        <v>184</v>
      </c>
      <c r="D60" s="2" t="s">
        <v>1</v>
      </c>
      <c r="E60" s="2" t="s">
        <v>5</v>
      </c>
      <c r="F60" s="2" t="s">
        <v>29</v>
      </c>
      <c r="G60" s="2">
        <v>3</v>
      </c>
      <c r="H60" s="2">
        <v>6</v>
      </c>
      <c r="I60" s="2">
        <v>7</v>
      </c>
      <c r="J60" s="2">
        <v>7</v>
      </c>
      <c r="K60" s="2">
        <v>0</v>
      </c>
      <c r="L60" s="2">
        <v>1</v>
      </c>
      <c r="M60" s="2">
        <v>0</v>
      </c>
      <c r="N60" s="2">
        <v>0</v>
      </c>
      <c r="O60" s="5">
        <f t="shared" si="6"/>
        <v>186</v>
      </c>
      <c r="P60" s="5">
        <f t="shared" si="7"/>
        <v>77.5</v>
      </c>
      <c r="Q60" s="5">
        <f t="shared" si="8"/>
        <v>24</v>
      </c>
    </row>
    <row r="61" spans="1:17" ht="15">
      <c r="A61" s="9"/>
      <c r="B61" s="2" t="s">
        <v>60</v>
      </c>
      <c r="C61" s="2" t="s">
        <v>184</v>
      </c>
      <c r="D61" s="2" t="s">
        <v>1</v>
      </c>
      <c r="E61" s="2" t="s">
        <v>5</v>
      </c>
      <c r="F61" s="2"/>
      <c r="G61" s="2">
        <v>2</v>
      </c>
      <c r="H61" s="2">
        <v>3</v>
      </c>
      <c r="I61" s="2">
        <v>10</v>
      </c>
      <c r="J61" s="2">
        <v>8</v>
      </c>
      <c r="K61" s="2">
        <v>1</v>
      </c>
      <c r="L61" s="2">
        <v>0</v>
      </c>
      <c r="M61" s="2">
        <v>0</v>
      </c>
      <c r="N61" s="2">
        <v>0</v>
      </c>
      <c r="O61" s="5">
        <f t="shared" si="6"/>
        <v>176</v>
      </c>
      <c r="P61" s="5">
        <f t="shared" si="7"/>
        <v>73.33333333333333</v>
      </c>
      <c r="Q61" s="5">
        <f t="shared" si="8"/>
        <v>24</v>
      </c>
    </row>
    <row r="62" spans="1:17" ht="15">
      <c r="A62" s="9"/>
      <c r="B62" s="2" t="s">
        <v>62</v>
      </c>
      <c r="C62" s="2" t="s">
        <v>184</v>
      </c>
      <c r="D62" s="2" t="s">
        <v>1</v>
      </c>
      <c r="E62" s="2" t="s">
        <v>5</v>
      </c>
      <c r="F62" s="2" t="s">
        <v>49</v>
      </c>
      <c r="G62" s="2">
        <v>2</v>
      </c>
      <c r="H62" s="2">
        <v>2</v>
      </c>
      <c r="I62" s="2">
        <v>12</v>
      </c>
      <c r="J62" s="2">
        <v>5</v>
      </c>
      <c r="K62" s="2">
        <v>2</v>
      </c>
      <c r="L62" s="2">
        <v>0</v>
      </c>
      <c r="M62" s="2">
        <v>0</v>
      </c>
      <c r="N62" s="2">
        <v>1</v>
      </c>
      <c r="O62" s="5">
        <f t="shared" si="6"/>
        <v>171</v>
      </c>
      <c r="P62" s="5">
        <f t="shared" si="7"/>
        <v>71.25</v>
      </c>
      <c r="Q62" s="5">
        <f t="shared" si="8"/>
        <v>24</v>
      </c>
    </row>
    <row r="63" spans="1:17" ht="15">
      <c r="A63" s="9"/>
      <c r="B63" s="2" t="s">
        <v>122</v>
      </c>
      <c r="C63" s="2" t="s">
        <v>184</v>
      </c>
      <c r="D63" s="2" t="s">
        <v>1</v>
      </c>
      <c r="E63" s="2" t="s">
        <v>5</v>
      </c>
      <c r="F63" s="2" t="s">
        <v>42</v>
      </c>
      <c r="G63" s="2">
        <v>1</v>
      </c>
      <c r="H63" s="2">
        <v>0</v>
      </c>
      <c r="I63" s="2">
        <v>7</v>
      </c>
      <c r="J63" s="2">
        <v>13</v>
      </c>
      <c r="K63" s="2">
        <v>1</v>
      </c>
      <c r="L63" s="2">
        <v>1</v>
      </c>
      <c r="M63" s="2">
        <v>1</v>
      </c>
      <c r="N63" s="2">
        <v>0</v>
      </c>
      <c r="O63" s="5">
        <f t="shared" si="6"/>
        <v>139</v>
      </c>
      <c r="P63" s="5">
        <f t="shared" si="7"/>
        <v>57.91666666666667</v>
      </c>
      <c r="Q63" s="5">
        <f t="shared" si="8"/>
        <v>24</v>
      </c>
    </row>
    <row r="64" spans="1:17" ht="15">
      <c r="A64" s="9"/>
      <c r="B64" s="2" t="s">
        <v>82</v>
      </c>
      <c r="C64" s="2" t="s">
        <v>184</v>
      </c>
      <c r="D64" s="2" t="s">
        <v>1</v>
      </c>
      <c r="E64" s="2" t="s">
        <v>5</v>
      </c>
      <c r="F64" s="2" t="s">
        <v>3</v>
      </c>
      <c r="G64" s="2">
        <v>2</v>
      </c>
      <c r="H64" s="2">
        <v>1</v>
      </c>
      <c r="I64" s="2">
        <v>6</v>
      </c>
      <c r="J64" s="2">
        <v>8</v>
      </c>
      <c r="K64" s="2">
        <v>0</v>
      </c>
      <c r="L64" s="2">
        <v>2</v>
      </c>
      <c r="M64" s="2">
        <v>3</v>
      </c>
      <c r="N64" s="2">
        <v>2</v>
      </c>
      <c r="O64" s="5">
        <f t="shared" si="6"/>
        <v>127</v>
      </c>
      <c r="P64" s="5">
        <f t="shared" si="7"/>
        <v>52.916666666666664</v>
      </c>
      <c r="Q64" s="5">
        <f t="shared" si="8"/>
        <v>24</v>
      </c>
    </row>
    <row r="65" spans="1:17" ht="15">
      <c r="A65" s="14" t="s">
        <v>218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1:17" ht="15">
      <c r="A66" s="7" t="s">
        <v>196</v>
      </c>
      <c r="B66" s="2" t="s">
        <v>85</v>
      </c>
      <c r="C66" s="2" t="s">
        <v>184</v>
      </c>
      <c r="D66" s="2" t="s">
        <v>14</v>
      </c>
      <c r="E66" s="2" t="s">
        <v>5</v>
      </c>
      <c r="F66" s="2" t="s">
        <v>29</v>
      </c>
      <c r="G66" s="2">
        <v>0</v>
      </c>
      <c r="H66" s="2">
        <v>0</v>
      </c>
      <c r="I66" s="2">
        <v>1</v>
      </c>
      <c r="J66" s="2">
        <v>6</v>
      </c>
      <c r="K66" s="2">
        <v>0</v>
      </c>
      <c r="L66" s="2">
        <v>3</v>
      </c>
      <c r="M66" s="2">
        <v>7</v>
      </c>
      <c r="N66" s="2">
        <v>7</v>
      </c>
      <c r="O66" s="5">
        <f>G66*11+H66*10+I66*8+J66*5+K66*4+L66*2+M66*1</f>
        <v>51</v>
      </c>
      <c r="P66" s="5">
        <f>(O66/240)*100</f>
        <v>21.25</v>
      </c>
      <c r="Q66" s="5">
        <f>SUM(G66:N66)</f>
        <v>24</v>
      </c>
    </row>
    <row r="67" spans="1:17" ht="15">
      <c r="A67" s="14" t="s">
        <v>219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5">
      <c r="A68" s="7" t="s">
        <v>196</v>
      </c>
      <c r="B68" s="2" t="s">
        <v>164</v>
      </c>
      <c r="C68" s="2" t="s">
        <v>184</v>
      </c>
      <c r="D68" s="2" t="s">
        <v>41</v>
      </c>
      <c r="E68" s="2" t="s">
        <v>5</v>
      </c>
      <c r="F68" s="2" t="s">
        <v>7</v>
      </c>
      <c r="G68" s="2">
        <v>3</v>
      </c>
      <c r="H68" s="2">
        <v>8</v>
      </c>
      <c r="I68" s="2">
        <v>8</v>
      </c>
      <c r="J68" s="2">
        <v>4</v>
      </c>
      <c r="K68" s="2">
        <v>0</v>
      </c>
      <c r="L68" s="2">
        <v>0</v>
      </c>
      <c r="M68" s="2">
        <v>1</v>
      </c>
      <c r="N68" s="2">
        <v>0</v>
      </c>
      <c r="O68" s="5">
        <f>G68*11+H68*10+I68*8+J68*5+K68*4+L68*2+M68*1</f>
        <v>198</v>
      </c>
      <c r="P68" s="5">
        <f>(O68/240)*100</f>
        <v>82.5</v>
      </c>
      <c r="Q68" s="5">
        <f>SUM(G68:N68)</f>
        <v>24</v>
      </c>
    </row>
    <row r="69" spans="1:17" ht="15">
      <c r="A69" s="7" t="s">
        <v>199</v>
      </c>
      <c r="B69" s="2" t="s">
        <v>84</v>
      </c>
      <c r="C69" s="2" t="s">
        <v>184</v>
      </c>
      <c r="D69" s="2" t="s">
        <v>41</v>
      </c>
      <c r="E69" s="2" t="s">
        <v>5</v>
      </c>
      <c r="F69" s="2" t="s">
        <v>29</v>
      </c>
      <c r="G69" s="2">
        <v>0</v>
      </c>
      <c r="H69" s="2">
        <v>7</v>
      </c>
      <c r="I69" s="2">
        <v>11</v>
      </c>
      <c r="J69" s="2">
        <v>3</v>
      </c>
      <c r="K69" s="2">
        <v>0</v>
      </c>
      <c r="L69" s="2">
        <v>2</v>
      </c>
      <c r="M69" s="2">
        <v>0</v>
      </c>
      <c r="N69" s="2">
        <v>1</v>
      </c>
      <c r="O69" s="5">
        <f>G69*11+H69*10+I69*8+J69*5+K69*4+L69*2+M69*1</f>
        <v>177</v>
      </c>
      <c r="P69" s="5">
        <f>(O69/240)*100</f>
        <v>73.75</v>
      </c>
      <c r="Q69" s="5">
        <f>SUM(G69:N69)</f>
        <v>24</v>
      </c>
    </row>
    <row r="70" spans="1:17" ht="15">
      <c r="A70" s="7" t="s">
        <v>200</v>
      </c>
      <c r="B70" s="2" t="s">
        <v>160</v>
      </c>
      <c r="C70" s="2" t="s">
        <v>184</v>
      </c>
      <c r="D70" s="2" t="s">
        <v>41</v>
      </c>
      <c r="E70" s="2" t="s">
        <v>5</v>
      </c>
      <c r="F70" s="2" t="s">
        <v>42</v>
      </c>
      <c r="G70" s="2">
        <v>2</v>
      </c>
      <c r="H70" s="2">
        <v>2</v>
      </c>
      <c r="I70" s="2">
        <v>5</v>
      </c>
      <c r="J70" s="2">
        <v>11</v>
      </c>
      <c r="K70" s="2">
        <v>0</v>
      </c>
      <c r="L70" s="2">
        <v>2</v>
      </c>
      <c r="M70" s="2">
        <v>1</v>
      </c>
      <c r="N70" s="2">
        <v>1</v>
      </c>
      <c r="O70" s="5">
        <f>G70*11+H70*10+I70*8+J70*5+K70*4+L70*2+M70*1</f>
        <v>142</v>
      </c>
      <c r="P70" s="5">
        <f>(O70/240)*100</f>
        <v>59.166666666666664</v>
      </c>
      <c r="Q70" s="5">
        <f>SUM(G70:N70)</f>
        <v>24</v>
      </c>
    </row>
    <row r="71" spans="1:17" ht="15">
      <c r="A71" s="14" t="s">
        <v>220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ht="15">
      <c r="A72" s="7" t="s">
        <v>196</v>
      </c>
      <c r="B72" s="2" t="s">
        <v>48</v>
      </c>
      <c r="C72" s="2" t="s">
        <v>184</v>
      </c>
      <c r="D72" s="2" t="s">
        <v>9</v>
      </c>
      <c r="E72" s="2" t="s">
        <v>5</v>
      </c>
      <c r="F72" s="2" t="s">
        <v>49</v>
      </c>
      <c r="G72" s="2">
        <v>1</v>
      </c>
      <c r="H72" s="2">
        <v>3</v>
      </c>
      <c r="I72" s="2">
        <v>8</v>
      </c>
      <c r="J72" s="2">
        <v>9</v>
      </c>
      <c r="K72" s="2">
        <v>0</v>
      </c>
      <c r="L72" s="2">
        <v>1</v>
      </c>
      <c r="M72" s="2">
        <v>0</v>
      </c>
      <c r="N72" s="2">
        <v>2</v>
      </c>
      <c r="O72" s="5">
        <f>G72*11+H72*10+I72*8+J72*5+K72*4+L72*2+M72*1</f>
        <v>152</v>
      </c>
      <c r="P72" s="5">
        <f>(O72/240)*100</f>
        <v>63.33333333333333</v>
      </c>
      <c r="Q72" s="5">
        <f>SUM(G72:N72)</f>
        <v>24</v>
      </c>
    </row>
    <row r="73" spans="1:17" ht="15">
      <c r="A73" s="14" t="s">
        <v>221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1:17" ht="15">
      <c r="A74" s="7" t="s">
        <v>196</v>
      </c>
      <c r="B74" s="2" t="s">
        <v>59</v>
      </c>
      <c r="C74" s="2" t="s">
        <v>184</v>
      </c>
      <c r="D74" s="2" t="s">
        <v>1</v>
      </c>
      <c r="E74" s="2" t="s">
        <v>39</v>
      </c>
      <c r="F74" s="2" t="s">
        <v>3</v>
      </c>
      <c r="G74" s="2">
        <v>0</v>
      </c>
      <c r="H74" s="2">
        <v>2</v>
      </c>
      <c r="I74" s="2">
        <v>9</v>
      </c>
      <c r="J74" s="2">
        <v>11</v>
      </c>
      <c r="K74" s="2">
        <v>0</v>
      </c>
      <c r="L74" s="2">
        <v>2</v>
      </c>
      <c r="M74" s="2">
        <v>0</v>
      </c>
      <c r="N74" s="2">
        <v>0</v>
      </c>
      <c r="O74" s="5">
        <f>G74*11+H74*10+I74*8+J74*5+K74*4+L74*2+M74*1</f>
        <v>151</v>
      </c>
      <c r="P74" s="5">
        <f>(O74/240)*100</f>
        <v>62.916666666666664</v>
      </c>
      <c r="Q74" s="5">
        <f>SUM(G74:N74)</f>
        <v>24</v>
      </c>
    </row>
    <row r="75" spans="1:17" ht="15">
      <c r="A75" s="7" t="s">
        <v>199</v>
      </c>
      <c r="B75" s="2" t="s">
        <v>38</v>
      </c>
      <c r="C75" s="2" t="s">
        <v>184</v>
      </c>
      <c r="D75" s="2" t="s">
        <v>1</v>
      </c>
      <c r="E75" s="2" t="s">
        <v>39</v>
      </c>
      <c r="F75" s="2" t="s">
        <v>29</v>
      </c>
      <c r="G75" s="2">
        <v>1</v>
      </c>
      <c r="H75" s="2">
        <v>4</v>
      </c>
      <c r="I75" s="2">
        <v>6</v>
      </c>
      <c r="J75" s="2">
        <v>7</v>
      </c>
      <c r="K75" s="2">
        <v>0</v>
      </c>
      <c r="L75" s="2">
        <v>2</v>
      </c>
      <c r="M75" s="2">
        <v>2</v>
      </c>
      <c r="N75" s="2">
        <v>2</v>
      </c>
      <c r="O75" s="5">
        <f>G75*11+H75*10+I75*8+J75*5+K75*4+L75*2+M75*1</f>
        <v>140</v>
      </c>
      <c r="P75" s="5">
        <f>(O75/240)*100</f>
        <v>58.333333333333336</v>
      </c>
      <c r="Q75" s="5">
        <f>SUM(G75:N75)</f>
        <v>24</v>
      </c>
    </row>
    <row r="76" spans="1:17" ht="15">
      <c r="A76" s="14" t="s">
        <v>222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15">
      <c r="A77" s="7" t="s">
        <v>196</v>
      </c>
      <c r="B77" s="2" t="s">
        <v>182</v>
      </c>
      <c r="C77" s="2" t="s">
        <v>184</v>
      </c>
      <c r="D77" s="2" t="s">
        <v>1</v>
      </c>
      <c r="E77" s="2" t="s">
        <v>11</v>
      </c>
      <c r="F77" s="2" t="s">
        <v>74</v>
      </c>
      <c r="G77" s="2">
        <v>4</v>
      </c>
      <c r="H77" s="2">
        <v>1</v>
      </c>
      <c r="I77" s="2">
        <v>6</v>
      </c>
      <c r="J77" s="2">
        <v>10</v>
      </c>
      <c r="K77" s="2">
        <v>1</v>
      </c>
      <c r="L77" s="2">
        <v>0</v>
      </c>
      <c r="M77" s="2">
        <v>2</v>
      </c>
      <c r="N77" s="2">
        <v>0</v>
      </c>
      <c r="O77" s="5">
        <f aca="true" t="shared" si="9" ref="O77:O99">G77*11+H77*10+I77*8+J77*5+K77*4+L77*2+M77*1</f>
        <v>158</v>
      </c>
      <c r="P77" s="5">
        <f aca="true" t="shared" si="10" ref="P77:P99">(O77/240)*100</f>
        <v>65.83333333333333</v>
      </c>
      <c r="Q77" s="5">
        <f aca="true" t="shared" si="11" ref="Q77:Q99">SUM(G77:N77)</f>
        <v>24</v>
      </c>
    </row>
    <row r="78" spans="1:17" ht="15">
      <c r="A78" s="7" t="s">
        <v>199</v>
      </c>
      <c r="B78" s="2" t="s">
        <v>138</v>
      </c>
      <c r="C78" s="2" t="s">
        <v>184</v>
      </c>
      <c r="D78" s="2" t="s">
        <v>1</v>
      </c>
      <c r="E78" s="2" t="s">
        <v>11</v>
      </c>
      <c r="F78" s="2" t="s">
        <v>110</v>
      </c>
      <c r="G78" s="2">
        <v>0</v>
      </c>
      <c r="H78" s="2">
        <v>1</v>
      </c>
      <c r="I78" s="2">
        <v>9</v>
      </c>
      <c r="J78" s="2">
        <v>12</v>
      </c>
      <c r="K78" s="2">
        <v>0</v>
      </c>
      <c r="L78" s="2">
        <v>1</v>
      </c>
      <c r="M78" s="2">
        <v>0</v>
      </c>
      <c r="N78" s="2">
        <v>1</v>
      </c>
      <c r="O78" s="5">
        <f t="shared" si="9"/>
        <v>144</v>
      </c>
      <c r="P78" s="5">
        <f t="shared" si="10"/>
        <v>60</v>
      </c>
      <c r="Q78" s="5">
        <f t="shared" si="11"/>
        <v>24</v>
      </c>
    </row>
    <row r="79" spans="1:17" ht="15">
      <c r="A79" s="11" t="s">
        <v>200</v>
      </c>
      <c r="B79" s="2" t="s">
        <v>154</v>
      </c>
      <c r="C79" s="2" t="s">
        <v>184</v>
      </c>
      <c r="D79" s="2" t="s">
        <v>1</v>
      </c>
      <c r="E79" s="2" t="s">
        <v>11</v>
      </c>
      <c r="F79" s="2" t="s">
        <v>42</v>
      </c>
      <c r="G79" s="2">
        <v>1</v>
      </c>
      <c r="H79" s="2">
        <v>3</v>
      </c>
      <c r="I79" s="2">
        <v>7</v>
      </c>
      <c r="J79" s="2">
        <v>6</v>
      </c>
      <c r="K79" s="2">
        <v>0</v>
      </c>
      <c r="L79" s="2">
        <v>1</v>
      </c>
      <c r="M79" s="2">
        <v>5</v>
      </c>
      <c r="N79" s="2">
        <v>1</v>
      </c>
      <c r="O79" s="5">
        <f t="shared" si="9"/>
        <v>134</v>
      </c>
      <c r="P79" s="5">
        <f t="shared" si="10"/>
        <v>55.833333333333336</v>
      </c>
      <c r="Q79" s="5">
        <f t="shared" si="11"/>
        <v>24</v>
      </c>
    </row>
    <row r="80" spans="1:17" ht="15">
      <c r="A80" s="11"/>
      <c r="B80" s="2" t="s">
        <v>152</v>
      </c>
      <c r="C80" s="2" t="s">
        <v>184</v>
      </c>
      <c r="D80" s="2" t="s">
        <v>1</v>
      </c>
      <c r="E80" s="2" t="s">
        <v>11</v>
      </c>
      <c r="F80" s="2" t="s">
        <v>74</v>
      </c>
      <c r="G80" s="2">
        <v>1</v>
      </c>
      <c r="H80" s="2">
        <v>4</v>
      </c>
      <c r="I80" s="2">
        <v>3</v>
      </c>
      <c r="J80" s="2">
        <v>10</v>
      </c>
      <c r="K80" s="2">
        <v>0</v>
      </c>
      <c r="L80" s="2">
        <v>3</v>
      </c>
      <c r="M80" s="2">
        <v>3</v>
      </c>
      <c r="N80" s="2">
        <v>0</v>
      </c>
      <c r="O80" s="5">
        <f t="shared" si="9"/>
        <v>134</v>
      </c>
      <c r="P80" s="5">
        <f t="shared" si="10"/>
        <v>55.833333333333336</v>
      </c>
      <c r="Q80" s="5">
        <f t="shared" si="11"/>
        <v>24</v>
      </c>
    </row>
    <row r="81" spans="1:17" ht="15">
      <c r="A81" s="9"/>
      <c r="B81" s="2" t="s">
        <v>125</v>
      </c>
      <c r="C81" s="2" t="s">
        <v>184</v>
      </c>
      <c r="D81" s="2" t="s">
        <v>1</v>
      </c>
      <c r="E81" s="2" t="s">
        <v>11</v>
      </c>
      <c r="F81" s="2" t="s">
        <v>126</v>
      </c>
      <c r="G81" s="2">
        <v>0</v>
      </c>
      <c r="H81" s="2">
        <v>3</v>
      </c>
      <c r="I81" s="2">
        <v>5</v>
      </c>
      <c r="J81" s="2">
        <v>12</v>
      </c>
      <c r="K81" s="2">
        <v>0</v>
      </c>
      <c r="L81" s="2">
        <v>1</v>
      </c>
      <c r="M81" s="2">
        <v>0</v>
      </c>
      <c r="N81" s="2">
        <v>3</v>
      </c>
      <c r="O81" s="5">
        <f t="shared" si="9"/>
        <v>132</v>
      </c>
      <c r="P81" s="5">
        <f t="shared" si="10"/>
        <v>55.00000000000001</v>
      </c>
      <c r="Q81" s="5">
        <f t="shared" si="11"/>
        <v>24</v>
      </c>
    </row>
    <row r="82" spans="1:17" ht="15">
      <c r="A82" s="9"/>
      <c r="B82" s="2" t="s">
        <v>128</v>
      </c>
      <c r="C82" s="2" t="s">
        <v>184</v>
      </c>
      <c r="D82" s="2" t="s">
        <v>1</v>
      </c>
      <c r="E82" s="2" t="s">
        <v>11</v>
      </c>
      <c r="F82" s="2" t="s">
        <v>76</v>
      </c>
      <c r="G82" s="2">
        <v>1</v>
      </c>
      <c r="H82" s="2">
        <v>0</v>
      </c>
      <c r="I82" s="2">
        <v>7</v>
      </c>
      <c r="J82" s="2">
        <v>10</v>
      </c>
      <c r="K82" s="2">
        <v>1</v>
      </c>
      <c r="L82" s="2">
        <v>2</v>
      </c>
      <c r="M82" s="2">
        <v>0</v>
      </c>
      <c r="N82" s="2">
        <v>3</v>
      </c>
      <c r="O82" s="5">
        <f t="shared" si="9"/>
        <v>125</v>
      </c>
      <c r="P82" s="5">
        <f t="shared" si="10"/>
        <v>52.083333333333336</v>
      </c>
      <c r="Q82" s="5">
        <f t="shared" si="11"/>
        <v>24</v>
      </c>
    </row>
    <row r="83" spans="1:17" ht="15">
      <c r="A83" s="9"/>
      <c r="B83" s="2" t="s">
        <v>119</v>
      </c>
      <c r="C83" s="2" t="s">
        <v>184</v>
      </c>
      <c r="D83" s="2" t="s">
        <v>1</v>
      </c>
      <c r="E83" s="2" t="s">
        <v>11</v>
      </c>
      <c r="F83" s="2" t="s">
        <v>110</v>
      </c>
      <c r="G83" s="2">
        <v>0</v>
      </c>
      <c r="H83" s="2">
        <v>4</v>
      </c>
      <c r="I83" s="2">
        <v>4</v>
      </c>
      <c r="J83" s="2">
        <v>8</v>
      </c>
      <c r="K83" s="2">
        <v>1</v>
      </c>
      <c r="L83" s="2">
        <v>1</v>
      </c>
      <c r="M83" s="2">
        <v>4</v>
      </c>
      <c r="N83" s="2">
        <v>2</v>
      </c>
      <c r="O83" s="5">
        <f t="shared" si="9"/>
        <v>122</v>
      </c>
      <c r="P83" s="5">
        <f t="shared" si="10"/>
        <v>50.83333333333333</v>
      </c>
      <c r="Q83" s="5">
        <f t="shared" si="11"/>
        <v>24</v>
      </c>
    </row>
    <row r="84" spans="1:17" ht="15">
      <c r="A84" s="9"/>
      <c r="B84" s="2" t="s">
        <v>70</v>
      </c>
      <c r="C84" s="2" t="s">
        <v>184</v>
      </c>
      <c r="D84" s="2" t="s">
        <v>1</v>
      </c>
      <c r="E84" s="2" t="s">
        <v>11</v>
      </c>
      <c r="F84" s="2" t="s">
        <v>66</v>
      </c>
      <c r="G84" s="2">
        <v>0</v>
      </c>
      <c r="H84" s="2">
        <v>2</v>
      </c>
      <c r="I84" s="2">
        <v>3</v>
      </c>
      <c r="J84" s="2">
        <v>13</v>
      </c>
      <c r="K84" s="2">
        <v>0</v>
      </c>
      <c r="L84" s="2">
        <v>0</v>
      </c>
      <c r="M84" s="2">
        <v>3</v>
      </c>
      <c r="N84" s="2">
        <v>3</v>
      </c>
      <c r="O84" s="5">
        <f t="shared" si="9"/>
        <v>112</v>
      </c>
      <c r="P84" s="5">
        <f t="shared" si="10"/>
        <v>46.666666666666664</v>
      </c>
      <c r="Q84" s="5">
        <f t="shared" si="11"/>
        <v>24</v>
      </c>
    </row>
    <row r="85" spans="1:17" ht="15">
      <c r="A85" s="9"/>
      <c r="B85" s="2" t="s">
        <v>73</v>
      </c>
      <c r="C85" s="2" t="s">
        <v>184</v>
      </c>
      <c r="D85" s="2" t="s">
        <v>1</v>
      </c>
      <c r="E85" s="2" t="s">
        <v>11</v>
      </c>
      <c r="F85" s="2" t="s">
        <v>74</v>
      </c>
      <c r="G85" s="2">
        <v>0</v>
      </c>
      <c r="H85" s="2">
        <v>0</v>
      </c>
      <c r="I85" s="2">
        <v>6</v>
      </c>
      <c r="J85" s="2">
        <v>11</v>
      </c>
      <c r="K85" s="2">
        <v>1</v>
      </c>
      <c r="L85" s="2">
        <v>0</v>
      </c>
      <c r="M85" s="2">
        <v>2</v>
      </c>
      <c r="N85" s="2">
        <v>4</v>
      </c>
      <c r="O85" s="5">
        <f t="shared" si="9"/>
        <v>109</v>
      </c>
      <c r="P85" s="5">
        <f t="shared" si="10"/>
        <v>45.416666666666664</v>
      </c>
      <c r="Q85" s="5">
        <f t="shared" si="11"/>
        <v>24</v>
      </c>
    </row>
    <row r="86" spans="1:17" ht="15">
      <c r="A86" s="9"/>
      <c r="B86" s="2" t="s">
        <v>54</v>
      </c>
      <c r="C86" s="2" t="s">
        <v>184</v>
      </c>
      <c r="D86" s="2" t="s">
        <v>1</v>
      </c>
      <c r="E86" s="2" t="s">
        <v>11</v>
      </c>
      <c r="F86" s="2" t="s">
        <v>53</v>
      </c>
      <c r="G86" s="2">
        <v>0</v>
      </c>
      <c r="H86" s="2">
        <v>0</v>
      </c>
      <c r="I86" s="2">
        <v>4</v>
      </c>
      <c r="J86" s="2">
        <v>13</v>
      </c>
      <c r="K86" s="2">
        <v>0</v>
      </c>
      <c r="L86" s="2">
        <v>1</v>
      </c>
      <c r="M86" s="2">
        <v>3</v>
      </c>
      <c r="N86" s="2">
        <v>3</v>
      </c>
      <c r="O86" s="5">
        <f t="shared" si="9"/>
        <v>102</v>
      </c>
      <c r="P86" s="5">
        <f t="shared" si="10"/>
        <v>42.5</v>
      </c>
      <c r="Q86" s="5">
        <f t="shared" si="11"/>
        <v>24</v>
      </c>
    </row>
    <row r="87" spans="1:17" ht="15">
      <c r="A87" s="9"/>
      <c r="B87" s="2" t="s">
        <v>115</v>
      </c>
      <c r="C87" s="2" t="s">
        <v>184</v>
      </c>
      <c r="D87" s="2" t="s">
        <v>1</v>
      </c>
      <c r="E87" s="2" t="s">
        <v>11</v>
      </c>
      <c r="F87" s="2" t="s">
        <v>53</v>
      </c>
      <c r="G87" s="2">
        <v>0</v>
      </c>
      <c r="H87" s="2">
        <v>3</v>
      </c>
      <c r="I87" s="2">
        <v>4</v>
      </c>
      <c r="J87" s="2">
        <v>6</v>
      </c>
      <c r="K87" s="2">
        <v>0</v>
      </c>
      <c r="L87" s="2">
        <v>4</v>
      </c>
      <c r="M87" s="2">
        <v>2</v>
      </c>
      <c r="N87" s="2">
        <v>5</v>
      </c>
      <c r="O87" s="5">
        <f t="shared" si="9"/>
        <v>102</v>
      </c>
      <c r="P87" s="5">
        <f t="shared" si="10"/>
        <v>42.5</v>
      </c>
      <c r="Q87" s="5">
        <f t="shared" si="11"/>
        <v>24</v>
      </c>
    </row>
    <row r="88" spans="1:17" ht="15">
      <c r="A88" s="9"/>
      <c r="B88" s="2" t="s">
        <v>75</v>
      </c>
      <c r="C88" s="2" t="s">
        <v>184</v>
      </c>
      <c r="D88" s="2" t="s">
        <v>1</v>
      </c>
      <c r="E88" s="2" t="s">
        <v>11</v>
      </c>
      <c r="F88" s="2" t="s">
        <v>76</v>
      </c>
      <c r="G88" s="2">
        <v>0</v>
      </c>
      <c r="H88" s="2">
        <v>1</v>
      </c>
      <c r="I88" s="2">
        <v>6</v>
      </c>
      <c r="J88" s="2">
        <v>7</v>
      </c>
      <c r="K88" s="2">
        <v>0</v>
      </c>
      <c r="L88" s="2">
        <v>1</v>
      </c>
      <c r="M88" s="2">
        <v>5</v>
      </c>
      <c r="N88" s="2">
        <v>4</v>
      </c>
      <c r="O88" s="5">
        <f t="shared" si="9"/>
        <v>100</v>
      </c>
      <c r="P88" s="5">
        <f t="shared" si="10"/>
        <v>41.66666666666667</v>
      </c>
      <c r="Q88" s="5">
        <f t="shared" si="11"/>
        <v>24</v>
      </c>
    </row>
    <row r="89" spans="1:17" ht="15">
      <c r="A89" s="9"/>
      <c r="B89" s="2" t="s">
        <v>19</v>
      </c>
      <c r="C89" s="2" t="s">
        <v>184</v>
      </c>
      <c r="D89" s="2" t="s">
        <v>1</v>
      </c>
      <c r="E89" s="2" t="s">
        <v>11</v>
      </c>
      <c r="F89" s="2" t="s">
        <v>18</v>
      </c>
      <c r="G89" s="2">
        <v>0</v>
      </c>
      <c r="H89" s="2">
        <v>0</v>
      </c>
      <c r="I89" s="2">
        <v>7</v>
      </c>
      <c r="J89" s="2">
        <v>8</v>
      </c>
      <c r="K89" s="2">
        <v>0</v>
      </c>
      <c r="L89" s="2">
        <v>0</v>
      </c>
      <c r="M89" s="2">
        <v>2</v>
      </c>
      <c r="N89" s="2">
        <v>7</v>
      </c>
      <c r="O89" s="5">
        <f t="shared" si="9"/>
        <v>98</v>
      </c>
      <c r="P89" s="5">
        <f t="shared" si="10"/>
        <v>40.833333333333336</v>
      </c>
      <c r="Q89" s="5">
        <f t="shared" si="11"/>
        <v>24</v>
      </c>
    </row>
    <row r="90" spans="1:17" ht="15">
      <c r="A90" s="9"/>
      <c r="B90" s="2" t="s">
        <v>139</v>
      </c>
      <c r="C90" s="2" t="s">
        <v>184</v>
      </c>
      <c r="D90" s="2" t="s">
        <v>1</v>
      </c>
      <c r="E90" s="2" t="s">
        <v>11</v>
      </c>
      <c r="F90" s="2" t="s">
        <v>110</v>
      </c>
      <c r="G90" s="2">
        <v>0</v>
      </c>
      <c r="H90" s="2">
        <v>0</v>
      </c>
      <c r="I90" s="2">
        <v>4</v>
      </c>
      <c r="J90" s="2">
        <v>11</v>
      </c>
      <c r="K90" s="2">
        <v>0</v>
      </c>
      <c r="L90" s="2">
        <v>3</v>
      </c>
      <c r="M90" s="2">
        <v>3</v>
      </c>
      <c r="N90" s="2">
        <v>3</v>
      </c>
      <c r="O90" s="5">
        <f t="shared" si="9"/>
        <v>96</v>
      </c>
      <c r="P90" s="5">
        <f t="shared" si="10"/>
        <v>40</v>
      </c>
      <c r="Q90" s="5">
        <f t="shared" si="11"/>
        <v>24</v>
      </c>
    </row>
    <row r="91" spans="1:17" ht="15">
      <c r="A91" s="9"/>
      <c r="B91" s="2" t="s">
        <v>15</v>
      </c>
      <c r="C91" s="2" t="s">
        <v>184</v>
      </c>
      <c r="D91" s="2" t="s">
        <v>1</v>
      </c>
      <c r="E91" s="2" t="s">
        <v>11</v>
      </c>
      <c r="F91" s="2" t="s">
        <v>3</v>
      </c>
      <c r="G91" s="2">
        <v>0</v>
      </c>
      <c r="H91" s="2">
        <v>1</v>
      </c>
      <c r="I91" s="2">
        <v>3</v>
      </c>
      <c r="J91" s="2">
        <v>10</v>
      </c>
      <c r="K91" s="2">
        <v>0</v>
      </c>
      <c r="L91" s="2">
        <v>2</v>
      </c>
      <c r="M91" s="2">
        <v>6</v>
      </c>
      <c r="N91" s="2">
        <v>2</v>
      </c>
      <c r="O91" s="5">
        <f t="shared" si="9"/>
        <v>94</v>
      </c>
      <c r="P91" s="5">
        <f t="shared" si="10"/>
        <v>39.166666666666664</v>
      </c>
      <c r="Q91" s="5">
        <f t="shared" si="11"/>
        <v>24</v>
      </c>
    </row>
    <row r="92" spans="1:17" ht="15">
      <c r="A92" s="9"/>
      <c r="B92" s="2" t="s">
        <v>65</v>
      </c>
      <c r="C92" s="2" t="s">
        <v>184</v>
      </c>
      <c r="D92" s="2" t="s">
        <v>1</v>
      </c>
      <c r="E92" s="2" t="s">
        <v>11</v>
      </c>
      <c r="F92" s="2" t="s">
        <v>66</v>
      </c>
      <c r="G92" s="2">
        <v>1</v>
      </c>
      <c r="H92" s="2">
        <v>0</v>
      </c>
      <c r="I92" s="2">
        <v>1</v>
      </c>
      <c r="J92" s="2">
        <v>13</v>
      </c>
      <c r="K92" s="2">
        <v>0</v>
      </c>
      <c r="L92" s="2">
        <v>0</v>
      </c>
      <c r="M92" s="2">
        <v>5</v>
      </c>
      <c r="N92" s="2">
        <v>4</v>
      </c>
      <c r="O92" s="5">
        <f t="shared" si="9"/>
        <v>89</v>
      </c>
      <c r="P92" s="5">
        <f t="shared" si="10"/>
        <v>37.083333333333336</v>
      </c>
      <c r="Q92" s="5">
        <f t="shared" si="11"/>
        <v>24</v>
      </c>
    </row>
    <row r="93" spans="1:17" ht="15">
      <c r="A93" s="9"/>
      <c r="B93" s="2" t="s">
        <v>120</v>
      </c>
      <c r="C93" s="2" t="s">
        <v>184</v>
      </c>
      <c r="D93" s="2" t="s">
        <v>1</v>
      </c>
      <c r="E93" s="2" t="s">
        <v>11</v>
      </c>
      <c r="F93" s="2" t="s">
        <v>110</v>
      </c>
      <c r="G93" s="2">
        <v>0</v>
      </c>
      <c r="H93" s="2">
        <v>2</v>
      </c>
      <c r="I93" s="2">
        <v>2</v>
      </c>
      <c r="J93" s="2">
        <v>8</v>
      </c>
      <c r="K93" s="2">
        <v>0</v>
      </c>
      <c r="L93" s="2">
        <v>0</v>
      </c>
      <c r="M93" s="2">
        <v>5</v>
      </c>
      <c r="N93" s="2">
        <v>7</v>
      </c>
      <c r="O93" s="5">
        <f t="shared" si="9"/>
        <v>81</v>
      </c>
      <c r="P93" s="5">
        <f t="shared" si="10"/>
        <v>33.75</v>
      </c>
      <c r="Q93" s="5">
        <f t="shared" si="11"/>
        <v>24</v>
      </c>
    </row>
    <row r="94" spans="1:17" ht="15">
      <c r="A94" s="9"/>
      <c r="B94" s="2" t="s">
        <v>77</v>
      </c>
      <c r="C94" s="2" t="s">
        <v>184</v>
      </c>
      <c r="D94" s="2" t="s">
        <v>1</v>
      </c>
      <c r="E94" s="2" t="s">
        <v>11</v>
      </c>
      <c r="F94" s="2" t="s">
        <v>66</v>
      </c>
      <c r="G94" s="2">
        <v>0</v>
      </c>
      <c r="H94" s="2">
        <v>2</v>
      </c>
      <c r="I94" s="2">
        <v>3</v>
      </c>
      <c r="J94" s="2">
        <v>6</v>
      </c>
      <c r="K94" s="2">
        <v>0</v>
      </c>
      <c r="L94" s="2">
        <v>1</v>
      </c>
      <c r="M94" s="2">
        <v>3</v>
      </c>
      <c r="N94" s="2">
        <v>9</v>
      </c>
      <c r="O94" s="5">
        <f t="shared" si="9"/>
        <v>79</v>
      </c>
      <c r="P94" s="5">
        <f t="shared" si="10"/>
        <v>32.916666666666664</v>
      </c>
      <c r="Q94" s="5">
        <f t="shared" si="11"/>
        <v>24</v>
      </c>
    </row>
    <row r="95" spans="1:17" ht="15">
      <c r="A95" s="9"/>
      <c r="B95" s="2" t="s">
        <v>50</v>
      </c>
      <c r="C95" s="2" t="s">
        <v>184</v>
      </c>
      <c r="D95" s="2" t="s">
        <v>1</v>
      </c>
      <c r="E95" s="2" t="s">
        <v>11</v>
      </c>
      <c r="F95" s="2" t="s">
        <v>3</v>
      </c>
      <c r="G95" s="2">
        <v>0</v>
      </c>
      <c r="H95" s="2">
        <v>0</v>
      </c>
      <c r="I95" s="2">
        <v>2</v>
      </c>
      <c r="J95" s="2">
        <v>11</v>
      </c>
      <c r="K95" s="2">
        <v>0</v>
      </c>
      <c r="L95" s="2">
        <v>0</v>
      </c>
      <c r="M95" s="2">
        <v>5</v>
      </c>
      <c r="N95" s="2">
        <v>6</v>
      </c>
      <c r="O95" s="5">
        <f t="shared" si="9"/>
        <v>76</v>
      </c>
      <c r="P95" s="5">
        <f t="shared" si="10"/>
        <v>31.666666666666664</v>
      </c>
      <c r="Q95" s="5">
        <f t="shared" si="11"/>
        <v>24</v>
      </c>
    </row>
    <row r="96" spans="1:17" ht="15">
      <c r="A96" s="9"/>
      <c r="B96" s="2" t="s">
        <v>121</v>
      </c>
      <c r="C96" s="2" t="s">
        <v>184</v>
      </c>
      <c r="D96" s="2" t="s">
        <v>1</v>
      </c>
      <c r="E96" s="2" t="s">
        <v>11</v>
      </c>
      <c r="F96" s="2" t="s">
        <v>110</v>
      </c>
      <c r="G96" s="2">
        <v>0</v>
      </c>
      <c r="H96" s="2">
        <v>1</v>
      </c>
      <c r="I96" s="2">
        <v>1</v>
      </c>
      <c r="J96" s="2">
        <v>10</v>
      </c>
      <c r="K96" s="2">
        <v>0</v>
      </c>
      <c r="L96" s="2">
        <v>2</v>
      </c>
      <c r="M96" s="2">
        <v>4</v>
      </c>
      <c r="N96" s="2">
        <v>6</v>
      </c>
      <c r="O96" s="5">
        <f t="shared" si="9"/>
        <v>76</v>
      </c>
      <c r="P96" s="5">
        <f t="shared" si="10"/>
        <v>31.666666666666664</v>
      </c>
      <c r="Q96" s="5">
        <f t="shared" si="11"/>
        <v>24</v>
      </c>
    </row>
    <row r="97" spans="1:17" ht="15">
      <c r="A97" s="9"/>
      <c r="B97" s="2" t="s">
        <v>181</v>
      </c>
      <c r="C97" s="2" t="s">
        <v>184</v>
      </c>
      <c r="D97" s="2" t="s">
        <v>1</v>
      </c>
      <c r="E97" s="2" t="s">
        <v>11</v>
      </c>
      <c r="F97" s="2" t="s">
        <v>42</v>
      </c>
      <c r="G97" s="2">
        <v>1</v>
      </c>
      <c r="H97" s="2">
        <v>0</v>
      </c>
      <c r="I97" s="2">
        <v>0</v>
      </c>
      <c r="J97" s="2">
        <v>10</v>
      </c>
      <c r="K97" s="2">
        <v>0</v>
      </c>
      <c r="L97" s="2">
        <v>1</v>
      </c>
      <c r="M97" s="2">
        <v>4</v>
      </c>
      <c r="N97" s="2">
        <v>8</v>
      </c>
      <c r="O97" s="5">
        <f t="shared" si="9"/>
        <v>67</v>
      </c>
      <c r="P97" s="5">
        <f t="shared" si="10"/>
        <v>27.916666666666668</v>
      </c>
      <c r="Q97" s="5">
        <f t="shared" si="11"/>
        <v>24</v>
      </c>
    </row>
    <row r="98" spans="1:17" ht="15">
      <c r="A98" s="9"/>
      <c r="B98" s="2" t="s">
        <v>67</v>
      </c>
      <c r="C98" s="2" t="s">
        <v>184</v>
      </c>
      <c r="D98" s="2" t="s">
        <v>1</v>
      </c>
      <c r="E98" s="2" t="s">
        <v>11</v>
      </c>
      <c r="F98" s="2" t="s">
        <v>66</v>
      </c>
      <c r="G98" s="2">
        <v>0</v>
      </c>
      <c r="H98" s="2">
        <v>1</v>
      </c>
      <c r="I98" s="2">
        <v>2</v>
      </c>
      <c r="J98" s="2">
        <v>4</v>
      </c>
      <c r="K98" s="2">
        <v>0</v>
      </c>
      <c r="L98" s="2">
        <v>1</v>
      </c>
      <c r="M98" s="2">
        <v>4</v>
      </c>
      <c r="N98" s="2">
        <v>12</v>
      </c>
      <c r="O98" s="5">
        <f t="shared" si="9"/>
        <v>52</v>
      </c>
      <c r="P98" s="5">
        <f t="shared" si="10"/>
        <v>21.666666666666668</v>
      </c>
      <c r="Q98" s="5">
        <f t="shared" si="11"/>
        <v>24</v>
      </c>
    </row>
    <row r="99" spans="1:17" ht="15">
      <c r="A99" s="9"/>
      <c r="B99" s="2" t="s">
        <v>81</v>
      </c>
      <c r="C99" s="2" t="s">
        <v>184</v>
      </c>
      <c r="D99" s="2" t="s">
        <v>1</v>
      </c>
      <c r="E99" s="2" t="s">
        <v>11</v>
      </c>
      <c r="F99" s="2" t="s">
        <v>66</v>
      </c>
      <c r="G99" s="2">
        <v>0</v>
      </c>
      <c r="H99" s="2">
        <v>0</v>
      </c>
      <c r="I99" s="2">
        <v>0</v>
      </c>
      <c r="J99" s="2">
        <v>4</v>
      </c>
      <c r="K99" s="2">
        <v>1</v>
      </c>
      <c r="L99" s="2">
        <v>2</v>
      </c>
      <c r="M99" s="2">
        <v>4</v>
      </c>
      <c r="N99" s="2">
        <v>13</v>
      </c>
      <c r="O99" s="5">
        <f t="shared" si="9"/>
        <v>32</v>
      </c>
      <c r="P99" s="5">
        <f t="shared" si="10"/>
        <v>13.333333333333334</v>
      </c>
      <c r="Q99" s="5">
        <f t="shared" si="11"/>
        <v>24</v>
      </c>
    </row>
    <row r="100" spans="1:17" ht="15">
      <c r="A100" s="14" t="s">
        <v>223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1:17" ht="15">
      <c r="A101" s="7" t="s">
        <v>196</v>
      </c>
      <c r="B101" s="2" t="s">
        <v>153</v>
      </c>
      <c r="C101" s="2" t="s">
        <v>185</v>
      </c>
      <c r="D101" s="2" t="s">
        <v>1</v>
      </c>
      <c r="E101" s="2" t="s">
        <v>11</v>
      </c>
      <c r="F101" s="2" t="s">
        <v>74</v>
      </c>
      <c r="G101" s="2">
        <v>1</v>
      </c>
      <c r="H101" s="2">
        <v>2</v>
      </c>
      <c r="I101" s="2">
        <v>3</v>
      </c>
      <c r="J101" s="2">
        <v>7</v>
      </c>
      <c r="K101" s="2">
        <v>0</v>
      </c>
      <c r="L101" s="2">
        <v>0</v>
      </c>
      <c r="M101" s="2">
        <v>2</v>
      </c>
      <c r="N101" s="2">
        <v>9</v>
      </c>
      <c r="O101" s="5">
        <f>G101*11+H101*10+I101*8+J101*5+K101*4+L101*2+M101*1</f>
        <v>92</v>
      </c>
      <c r="P101" s="5">
        <f>(O101/240)*100</f>
        <v>38.333333333333336</v>
      </c>
      <c r="Q101" s="5">
        <f>SUM(G101:N101)</f>
        <v>24</v>
      </c>
    </row>
    <row r="102" spans="1:17" ht="15">
      <c r="A102" s="7" t="s">
        <v>199</v>
      </c>
      <c r="B102" s="2" t="s">
        <v>133</v>
      </c>
      <c r="C102" s="2" t="s">
        <v>185</v>
      </c>
      <c r="D102" s="2" t="s">
        <v>1</v>
      </c>
      <c r="E102" s="2" t="s">
        <v>11</v>
      </c>
      <c r="F102" s="2" t="s">
        <v>74</v>
      </c>
      <c r="G102" s="2">
        <v>0</v>
      </c>
      <c r="H102" s="2">
        <v>0</v>
      </c>
      <c r="I102" s="2">
        <v>3</v>
      </c>
      <c r="J102" s="2">
        <v>9</v>
      </c>
      <c r="K102" s="2">
        <v>0</v>
      </c>
      <c r="L102" s="2">
        <v>4</v>
      </c>
      <c r="M102" s="2">
        <v>1</v>
      </c>
      <c r="N102" s="2">
        <v>7</v>
      </c>
      <c r="O102" s="5">
        <f>G102*11+H102*10+I102*8+J102*5+K102*4+L102*2+M102*1</f>
        <v>78</v>
      </c>
      <c r="P102" s="5">
        <f>(O102/240)*100</f>
        <v>32.5</v>
      </c>
      <c r="Q102" s="5">
        <f>SUM(G102:N102)</f>
        <v>24</v>
      </c>
    </row>
    <row r="103" spans="1:17" ht="15">
      <c r="A103" s="7" t="s">
        <v>200</v>
      </c>
      <c r="B103" s="2" t="s">
        <v>17</v>
      </c>
      <c r="C103" s="2" t="s">
        <v>185</v>
      </c>
      <c r="D103" s="2" t="s">
        <v>1</v>
      </c>
      <c r="E103" s="2" t="s">
        <v>11</v>
      </c>
      <c r="F103" s="2" t="s">
        <v>18</v>
      </c>
      <c r="G103" s="2">
        <v>0</v>
      </c>
      <c r="H103" s="2">
        <v>0</v>
      </c>
      <c r="I103" s="2">
        <v>0</v>
      </c>
      <c r="J103" s="2">
        <v>9</v>
      </c>
      <c r="K103" s="2">
        <v>1</v>
      </c>
      <c r="L103" s="2">
        <v>0</v>
      </c>
      <c r="M103" s="2">
        <v>3</v>
      </c>
      <c r="N103" s="2">
        <v>11</v>
      </c>
      <c r="O103" s="5">
        <f>G103*11+H103*10+I103*8+J103*5+K103*4+L103*2+M103*1</f>
        <v>52</v>
      </c>
      <c r="P103" s="5">
        <f>(O103/240)*100</f>
        <v>21.666666666666668</v>
      </c>
      <c r="Q103" s="5">
        <f>SUM(G103:N103)</f>
        <v>24</v>
      </c>
    </row>
    <row r="104" spans="1:17" ht="15">
      <c r="A104" s="9"/>
      <c r="B104" s="2" t="s">
        <v>180</v>
      </c>
      <c r="C104" s="2" t="s">
        <v>185</v>
      </c>
      <c r="D104" s="2" t="s">
        <v>1</v>
      </c>
      <c r="E104" s="2" t="s">
        <v>11</v>
      </c>
      <c r="F104" s="2" t="s">
        <v>197</v>
      </c>
      <c r="G104" s="2">
        <v>0</v>
      </c>
      <c r="H104" s="2">
        <v>1</v>
      </c>
      <c r="I104" s="2">
        <v>1</v>
      </c>
      <c r="J104" s="2">
        <v>2</v>
      </c>
      <c r="K104" s="2">
        <v>0</v>
      </c>
      <c r="L104" s="2">
        <v>0</v>
      </c>
      <c r="M104" s="2">
        <v>3</v>
      </c>
      <c r="N104" s="2">
        <v>17</v>
      </c>
      <c r="O104" s="5">
        <f>G104*11+H104*10+I104*8+J104*5+K104*4+L104*2+M104*1</f>
        <v>31</v>
      </c>
      <c r="P104" s="5">
        <f>(O104/240)*100</f>
        <v>12.916666666666668</v>
      </c>
      <c r="Q104" s="5">
        <f>SUM(G104:N104)</f>
        <v>24</v>
      </c>
    </row>
    <row r="105" spans="1:17" ht="15">
      <c r="A105" s="14" t="s">
        <v>224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ht="15">
      <c r="A106" s="7" t="s">
        <v>196</v>
      </c>
      <c r="B106" s="2" t="s">
        <v>132</v>
      </c>
      <c r="C106" s="2" t="s">
        <v>184</v>
      </c>
      <c r="D106" s="2" t="s">
        <v>14</v>
      </c>
      <c r="E106" s="2" t="s">
        <v>11</v>
      </c>
      <c r="F106" s="2" t="s">
        <v>76</v>
      </c>
      <c r="G106" s="2">
        <v>2</v>
      </c>
      <c r="H106" s="2">
        <v>4</v>
      </c>
      <c r="I106" s="2">
        <v>6</v>
      </c>
      <c r="J106" s="2">
        <v>8</v>
      </c>
      <c r="K106" s="2">
        <v>0</v>
      </c>
      <c r="L106" s="2">
        <v>1</v>
      </c>
      <c r="M106" s="2">
        <v>1</v>
      </c>
      <c r="N106" s="2">
        <v>2</v>
      </c>
      <c r="O106" s="5">
        <f aca="true" t="shared" si="12" ref="O106:O111">G106*11+H106*10+I106*8+J106*5+K106*4+L106*2+M106*1</f>
        <v>153</v>
      </c>
      <c r="P106" s="5">
        <f aca="true" t="shared" si="13" ref="P106:P111">(O106/240)*100</f>
        <v>63.74999999999999</v>
      </c>
      <c r="Q106" s="5">
        <f aca="true" t="shared" si="14" ref="Q106:Q111">SUM(G106:N106)</f>
        <v>24</v>
      </c>
    </row>
    <row r="107" spans="1:17" ht="15">
      <c r="A107" s="7" t="s">
        <v>199</v>
      </c>
      <c r="B107" s="2" t="s">
        <v>143</v>
      </c>
      <c r="C107" s="2" t="s">
        <v>184</v>
      </c>
      <c r="D107" s="2" t="s">
        <v>14</v>
      </c>
      <c r="E107" s="2" t="s">
        <v>11</v>
      </c>
      <c r="F107" s="2" t="s">
        <v>110</v>
      </c>
      <c r="G107" s="2">
        <v>1</v>
      </c>
      <c r="H107" s="2">
        <v>2</v>
      </c>
      <c r="I107" s="2">
        <v>4</v>
      </c>
      <c r="J107" s="2">
        <v>8</v>
      </c>
      <c r="K107" s="2">
        <v>1</v>
      </c>
      <c r="L107" s="2">
        <v>0</v>
      </c>
      <c r="M107" s="2">
        <v>6</v>
      </c>
      <c r="N107" s="2">
        <v>2</v>
      </c>
      <c r="O107" s="5">
        <f t="shared" si="12"/>
        <v>113</v>
      </c>
      <c r="P107" s="5">
        <f t="shared" si="13"/>
        <v>47.083333333333336</v>
      </c>
      <c r="Q107" s="5">
        <f t="shared" si="14"/>
        <v>24</v>
      </c>
    </row>
    <row r="108" spans="1:17" ht="15">
      <c r="A108" s="7" t="s">
        <v>200</v>
      </c>
      <c r="B108" s="2" t="s">
        <v>55</v>
      </c>
      <c r="C108" s="2" t="s">
        <v>184</v>
      </c>
      <c r="D108" s="2" t="s">
        <v>14</v>
      </c>
      <c r="E108" s="2" t="s">
        <v>11</v>
      </c>
      <c r="F108" s="2" t="s">
        <v>29</v>
      </c>
      <c r="G108" s="2">
        <v>0</v>
      </c>
      <c r="H108" s="2">
        <v>0</v>
      </c>
      <c r="I108" s="2">
        <v>6</v>
      </c>
      <c r="J108" s="2">
        <v>11</v>
      </c>
      <c r="K108" s="2">
        <v>0</v>
      </c>
      <c r="L108" s="2">
        <v>1</v>
      </c>
      <c r="M108" s="2">
        <v>1</v>
      </c>
      <c r="N108" s="2">
        <v>5</v>
      </c>
      <c r="O108" s="5">
        <f t="shared" si="12"/>
        <v>106</v>
      </c>
      <c r="P108" s="5">
        <f t="shared" si="13"/>
        <v>44.166666666666664</v>
      </c>
      <c r="Q108" s="5">
        <f t="shared" si="14"/>
        <v>24</v>
      </c>
    </row>
    <row r="109" spans="1:17" ht="15">
      <c r="A109" s="9"/>
      <c r="B109" s="2" t="s">
        <v>80</v>
      </c>
      <c r="C109" s="2" t="s">
        <v>184</v>
      </c>
      <c r="D109" s="2" t="s">
        <v>14</v>
      </c>
      <c r="E109" s="2" t="s">
        <v>11</v>
      </c>
      <c r="F109" s="2" t="s">
        <v>66</v>
      </c>
      <c r="G109" s="2">
        <v>0</v>
      </c>
      <c r="H109" s="2">
        <v>2</v>
      </c>
      <c r="I109" s="2">
        <v>2</v>
      </c>
      <c r="J109" s="2">
        <v>11</v>
      </c>
      <c r="K109" s="2">
        <v>1</v>
      </c>
      <c r="L109" s="2">
        <v>1</v>
      </c>
      <c r="M109" s="2">
        <v>5</v>
      </c>
      <c r="N109" s="2">
        <v>2</v>
      </c>
      <c r="O109" s="5">
        <f t="shared" si="12"/>
        <v>102</v>
      </c>
      <c r="P109" s="5">
        <f t="shared" si="13"/>
        <v>42.5</v>
      </c>
      <c r="Q109" s="5">
        <f t="shared" si="14"/>
        <v>24</v>
      </c>
    </row>
    <row r="110" spans="1:17" ht="15">
      <c r="A110" s="9"/>
      <c r="B110" s="2" t="s">
        <v>69</v>
      </c>
      <c r="C110" s="2" t="s">
        <v>184</v>
      </c>
      <c r="D110" s="2" t="s">
        <v>14</v>
      </c>
      <c r="E110" s="2" t="s">
        <v>11</v>
      </c>
      <c r="F110" s="2" t="s">
        <v>66</v>
      </c>
      <c r="G110" s="2">
        <v>0</v>
      </c>
      <c r="H110" s="2">
        <v>1</v>
      </c>
      <c r="I110" s="2">
        <v>3</v>
      </c>
      <c r="J110" s="2">
        <v>12</v>
      </c>
      <c r="K110" s="2">
        <v>1</v>
      </c>
      <c r="L110" s="2">
        <v>0</v>
      </c>
      <c r="M110" s="2">
        <v>3</v>
      </c>
      <c r="N110" s="2">
        <v>4</v>
      </c>
      <c r="O110" s="5">
        <f t="shared" si="12"/>
        <v>101</v>
      </c>
      <c r="P110" s="5">
        <f t="shared" si="13"/>
        <v>42.083333333333336</v>
      </c>
      <c r="Q110" s="5">
        <f t="shared" si="14"/>
        <v>24</v>
      </c>
    </row>
    <row r="111" spans="1:17" ht="15">
      <c r="A111" s="9"/>
      <c r="B111" s="2" t="s">
        <v>68</v>
      </c>
      <c r="C111" s="2" t="s">
        <v>184</v>
      </c>
      <c r="D111" s="2" t="s">
        <v>14</v>
      </c>
      <c r="E111" s="2" t="s">
        <v>11</v>
      </c>
      <c r="F111" s="2" t="s">
        <v>66</v>
      </c>
      <c r="G111" s="2">
        <v>0</v>
      </c>
      <c r="H111" s="2">
        <v>0</v>
      </c>
      <c r="I111" s="2">
        <v>2</v>
      </c>
      <c r="J111" s="2">
        <v>4</v>
      </c>
      <c r="K111" s="2">
        <v>1</v>
      </c>
      <c r="L111" s="2">
        <v>0</v>
      </c>
      <c r="M111" s="2">
        <v>5</v>
      </c>
      <c r="N111" s="2">
        <v>12</v>
      </c>
      <c r="O111" s="5">
        <f t="shared" si="12"/>
        <v>45</v>
      </c>
      <c r="P111" s="5">
        <f t="shared" si="13"/>
        <v>18.75</v>
      </c>
      <c r="Q111" s="5">
        <f t="shared" si="14"/>
        <v>24</v>
      </c>
    </row>
    <row r="112" spans="1:17" ht="15">
      <c r="A112" s="14" t="s">
        <v>225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1:17" ht="15">
      <c r="A113" s="7" t="s">
        <v>196</v>
      </c>
      <c r="B113" s="2" t="s">
        <v>109</v>
      </c>
      <c r="C113" s="2" t="s">
        <v>185</v>
      </c>
      <c r="D113" s="2" t="s">
        <v>14</v>
      </c>
      <c r="E113" s="2" t="s">
        <v>11</v>
      </c>
      <c r="F113" s="2" t="s">
        <v>110</v>
      </c>
      <c r="G113" s="2">
        <v>2</v>
      </c>
      <c r="H113" s="2">
        <v>1</v>
      </c>
      <c r="I113" s="2">
        <v>8</v>
      </c>
      <c r="J113" s="2">
        <v>8</v>
      </c>
      <c r="K113" s="2">
        <v>1</v>
      </c>
      <c r="L113" s="2">
        <v>0</v>
      </c>
      <c r="M113" s="2">
        <v>2</v>
      </c>
      <c r="N113" s="2">
        <v>2</v>
      </c>
      <c r="O113" s="5">
        <f>G113*11+H113*10+I113*8+J113*5+K113*4+L113*2+M113*1</f>
        <v>142</v>
      </c>
      <c r="P113" s="5">
        <f>(O113/240)*100</f>
        <v>59.166666666666664</v>
      </c>
      <c r="Q113" s="5">
        <f>SUM(G113:N113)</f>
        <v>24</v>
      </c>
    </row>
    <row r="114" spans="1:17" ht="15">
      <c r="A114" s="7" t="s">
        <v>199</v>
      </c>
      <c r="B114" s="2" t="s">
        <v>111</v>
      </c>
      <c r="C114" s="2" t="s">
        <v>185</v>
      </c>
      <c r="D114" s="2" t="s">
        <v>14</v>
      </c>
      <c r="E114" s="2" t="s">
        <v>11</v>
      </c>
      <c r="F114" s="2" t="s">
        <v>110</v>
      </c>
      <c r="G114" s="2">
        <v>0</v>
      </c>
      <c r="H114" s="2">
        <v>1</v>
      </c>
      <c r="I114" s="2">
        <v>2</v>
      </c>
      <c r="J114" s="2">
        <v>10</v>
      </c>
      <c r="K114" s="2">
        <v>0</v>
      </c>
      <c r="L114" s="2">
        <v>2</v>
      </c>
      <c r="M114" s="2">
        <v>1</v>
      </c>
      <c r="N114" s="2">
        <v>8</v>
      </c>
      <c r="O114" s="5">
        <f>G114*11+H114*10+I114*8+J114*5+K114*4+L114*2+M114*1</f>
        <v>81</v>
      </c>
      <c r="P114" s="5">
        <f>(O114/240)*100</f>
        <v>33.75</v>
      </c>
      <c r="Q114" s="5">
        <f>SUM(G114:N114)</f>
        <v>24</v>
      </c>
    </row>
    <row r="115" spans="1:17" ht="15">
      <c r="A115" s="7" t="s">
        <v>200</v>
      </c>
      <c r="B115" s="2" t="s">
        <v>79</v>
      </c>
      <c r="C115" s="2" t="s">
        <v>185</v>
      </c>
      <c r="D115" s="2" t="s">
        <v>14</v>
      </c>
      <c r="E115" s="2" t="s">
        <v>11</v>
      </c>
      <c r="F115" s="2" t="s">
        <v>76</v>
      </c>
      <c r="G115" s="2">
        <v>0</v>
      </c>
      <c r="H115" s="2">
        <v>1</v>
      </c>
      <c r="I115" s="2">
        <v>2</v>
      </c>
      <c r="J115" s="2">
        <v>6</v>
      </c>
      <c r="K115" s="2">
        <v>1</v>
      </c>
      <c r="L115" s="2">
        <v>0</v>
      </c>
      <c r="M115" s="2">
        <v>8</v>
      </c>
      <c r="N115" s="2">
        <v>6</v>
      </c>
      <c r="O115" s="5">
        <f>G115*11+H115*10+I115*8+J115*5+K115*4+L115*2+M115*1</f>
        <v>68</v>
      </c>
      <c r="P115" s="5">
        <f>(O115/240)*100</f>
        <v>28.333333333333332</v>
      </c>
      <c r="Q115" s="5">
        <f>SUM(G115:N115)</f>
        <v>24</v>
      </c>
    </row>
    <row r="116" spans="1:17" ht="15">
      <c r="A116" s="9"/>
      <c r="B116" s="2" t="s">
        <v>13</v>
      </c>
      <c r="C116" s="2" t="s">
        <v>185</v>
      </c>
      <c r="D116" s="2" t="s">
        <v>14</v>
      </c>
      <c r="E116" s="2" t="s">
        <v>11</v>
      </c>
      <c r="F116" s="2" t="s">
        <v>12</v>
      </c>
      <c r="G116" s="2">
        <v>0</v>
      </c>
      <c r="H116" s="2">
        <v>0</v>
      </c>
      <c r="I116" s="2">
        <v>1</v>
      </c>
      <c r="J116" s="2">
        <v>10</v>
      </c>
      <c r="K116" s="2">
        <v>1</v>
      </c>
      <c r="L116" s="2">
        <v>0</v>
      </c>
      <c r="M116" s="2">
        <v>2</v>
      </c>
      <c r="N116" s="2">
        <v>10</v>
      </c>
      <c r="O116" s="5">
        <f>G116*11+H116*10+I116*8+J116*5+K116*4+L116*2+M116*1</f>
        <v>64</v>
      </c>
      <c r="P116" s="5">
        <f>(O116/240)*100</f>
        <v>26.666666666666668</v>
      </c>
      <c r="Q116" s="5">
        <f>SUM(G116:N116)</f>
        <v>24</v>
      </c>
    </row>
    <row r="117" spans="1:17" ht="15">
      <c r="A117" s="14" t="s">
        <v>226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5">
      <c r="A118" s="7" t="s">
        <v>196</v>
      </c>
      <c r="B118" s="2" t="s">
        <v>129</v>
      </c>
      <c r="C118" s="2" t="s">
        <v>184</v>
      </c>
      <c r="D118" s="2" t="s">
        <v>41</v>
      </c>
      <c r="E118" s="2" t="s">
        <v>11</v>
      </c>
      <c r="F118" s="2" t="s">
        <v>76</v>
      </c>
      <c r="G118" s="2">
        <v>1</v>
      </c>
      <c r="H118" s="2">
        <v>3</v>
      </c>
      <c r="I118" s="2">
        <v>7</v>
      </c>
      <c r="J118" s="2">
        <v>6</v>
      </c>
      <c r="K118" s="2">
        <v>1</v>
      </c>
      <c r="L118" s="2">
        <v>2</v>
      </c>
      <c r="M118" s="2">
        <v>2</v>
      </c>
      <c r="N118" s="2">
        <v>2</v>
      </c>
      <c r="O118" s="5">
        <f aca="true" t="shared" si="15" ref="O118:O125">G118*11+H118*10+I118*8+J118*5+K118*4+L118*2+M118*1</f>
        <v>137</v>
      </c>
      <c r="P118" s="5">
        <f aca="true" t="shared" si="16" ref="P118:P125">(O118/240)*100</f>
        <v>57.08333333333333</v>
      </c>
      <c r="Q118" s="5">
        <f aca="true" t="shared" si="17" ref="Q118:Q125">SUM(G118:N118)</f>
        <v>24</v>
      </c>
    </row>
    <row r="119" spans="1:17" ht="15">
      <c r="A119" s="7" t="s">
        <v>199</v>
      </c>
      <c r="B119" s="2" t="s">
        <v>130</v>
      </c>
      <c r="C119" s="2" t="s">
        <v>184</v>
      </c>
      <c r="D119" s="2" t="s">
        <v>41</v>
      </c>
      <c r="E119" s="2" t="s">
        <v>11</v>
      </c>
      <c r="F119" s="2" t="s">
        <v>76</v>
      </c>
      <c r="G119" s="2">
        <v>0</v>
      </c>
      <c r="H119" s="2">
        <v>2</v>
      </c>
      <c r="I119" s="2">
        <v>5</v>
      </c>
      <c r="J119" s="2">
        <v>11</v>
      </c>
      <c r="K119" s="2">
        <v>0</v>
      </c>
      <c r="L119" s="2">
        <v>1</v>
      </c>
      <c r="M119" s="2">
        <v>2</v>
      </c>
      <c r="N119" s="2">
        <v>3</v>
      </c>
      <c r="O119" s="5">
        <f t="shared" si="15"/>
        <v>119</v>
      </c>
      <c r="P119" s="5">
        <f t="shared" si="16"/>
        <v>49.583333333333336</v>
      </c>
      <c r="Q119" s="5">
        <f t="shared" si="17"/>
        <v>24</v>
      </c>
    </row>
    <row r="120" spans="1:17" ht="15">
      <c r="A120" s="7" t="s">
        <v>200</v>
      </c>
      <c r="B120" s="2" t="s">
        <v>40</v>
      </c>
      <c r="C120" s="2" t="s">
        <v>184</v>
      </c>
      <c r="D120" s="2" t="s">
        <v>41</v>
      </c>
      <c r="E120" s="2" t="s">
        <v>11</v>
      </c>
      <c r="F120" s="2" t="s">
        <v>42</v>
      </c>
      <c r="G120" s="2">
        <v>1</v>
      </c>
      <c r="H120" s="2">
        <v>1</v>
      </c>
      <c r="I120" s="2">
        <v>3</v>
      </c>
      <c r="J120" s="2">
        <v>9</v>
      </c>
      <c r="K120" s="2">
        <v>0</v>
      </c>
      <c r="L120" s="2">
        <v>2</v>
      </c>
      <c r="M120" s="2">
        <v>3</v>
      </c>
      <c r="N120" s="2">
        <v>5</v>
      </c>
      <c r="O120" s="5">
        <f t="shared" si="15"/>
        <v>97</v>
      </c>
      <c r="P120" s="5">
        <f t="shared" si="16"/>
        <v>40.416666666666664</v>
      </c>
      <c r="Q120" s="5">
        <f t="shared" si="17"/>
        <v>24</v>
      </c>
    </row>
    <row r="121" spans="1:17" ht="15">
      <c r="A121" s="9"/>
      <c r="B121" s="2" t="s">
        <v>161</v>
      </c>
      <c r="C121" s="2" t="s">
        <v>184</v>
      </c>
      <c r="D121" s="2" t="s">
        <v>41</v>
      </c>
      <c r="E121" s="2" t="s">
        <v>11</v>
      </c>
      <c r="F121" s="2" t="s">
        <v>42</v>
      </c>
      <c r="G121" s="2">
        <v>1</v>
      </c>
      <c r="H121" s="2">
        <v>2</v>
      </c>
      <c r="I121" s="2">
        <v>2</v>
      </c>
      <c r="J121" s="2">
        <v>7</v>
      </c>
      <c r="K121" s="2">
        <v>1</v>
      </c>
      <c r="L121" s="2">
        <v>1</v>
      </c>
      <c r="M121" s="2">
        <v>1</v>
      </c>
      <c r="N121" s="2">
        <v>9</v>
      </c>
      <c r="O121" s="5">
        <f t="shared" si="15"/>
        <v>89</v>
      </c>
      <c r="P121" s="5">
        <f t="shared" si="16"/>
        <v>37.083333333333336</v>
      </c>
      <c r="Q121" s="5">
        <f t="shared" si="17"/>
        <v>24</v>
      </c>
    </row>
    <row r="122" spans="1:17" ht="15">
      <c r="A122" s="9"/>
      <c r="B122" s="2" t="s">
        <v>141</v>
      </c>
      <c r="C122" s="2" t="s">
        <v>184</v>
      </c>
      <c r="D122" s="2" t="s">
        <v>41</v>
      </c>
      <c r="E122" s="2" t="s">
        <v>11</v>
      </c>
      <c r="F122" s="2" t="s">
        <v>110</v>
      </c>
      <c r="G122" s="2">
        <v>0</v>
      </c>
      <c r="H122" s="2">
        <v>2</v>
      </c>
      <c r="I122" s="2">
        <v>2</v>
      </c>
      <c r="J122" s="2">
        <v>8</v>
      </c>
      <c r="K122" s="2">
        <v>0</v>
      </c>
      <c r="L122" s="2">
        <v>2</v>
      </c>
      <c r="M122" s="2">
        <v>7</v>
      </c>
      <c r="N122" s="2">
        <v>3</v>
      </c>
      <c r="O122" s="5">
        <f t="shared" si="15"/>
        <v>87</v>
      </c>
      <c r="P122" s="5">
        <f t="shared" si="16"/>
        <v>36.25</v>
      </c>
      <c r="Q122" s="5">
        <f t="shared" si="17"/>
        <v>24</v>
      </c>
    </row>
    <row r="123" spans="1:17" ht="15">
      <c r="A123" s="9"/>
      <c r="B123" s="2" t="s">
        <v>142</v>
      </c>
      <c r="C123" s="2" t="s">
        <v>184</v>
      </c>
      <c r="D123" s="2" t="s">
        <v>41</v>
      </c>
      <c r="E123" s="2" t="s">
        <v>11</v>
      </c>
      <c r="F123" s="2" t="s">
        <v>110</v>
      </c>
      <c r="G123" s="2">
        <v>0</v>
      </c>
      <c r="H123" s="2">
        <v>0</v>
      </c>
      <c r="I123" s="2">
        <v>4</v>
      </c>
      <c r="J123" s="2">
        <v>8</v>
      </c>
      <c r="K123" s="2">
        <v>1</v>
      </c>
      <c r="L123" s="2">
        <v>1</v>
      </c>
      <c r="M123" s="2">
        <v>3</v>
      </c>
      <c r="N123" s="2">
        <v>7</v>
      </c>
      <c r="O123" s="5">
        <f t="shared" si="15"/>
        <v>81</v>
      </c>
      <c r="P123" s="5">
        <f t="shared" si="16"/>
        <v>33.75</v>
      </c>
      <c r="Q123" s="5">
        <f t="shared" si="17"/>
        <v>24</v>
      </c>
    </row>
    <row r="124" spans="1:17" ht="15">
      <c r="A124" s="9"/>
      <c r="B124" s="2" t="s">
        <v>137</v>
      </c>
      <c r="C124" s="2" t="s">
        <v>184</v>
      </c>
      <c r="D124" s="2" t="s">
        <v>41</v>
      </c>
      <c r="E124" s="2" t="s">
        <v>11</v>
      </c>
      <c r="F124" s="2" t="s">
        <v>42</v>
      </c>
      <c r="G124" s="2">
        <v>0</v>
      </c>
      <c r="H124" s="2">
        <v>0</v>
      </c>
      <c r="I124" s="2">
        <v>3</v>
      </c>
      <c r="J124" s="2">
        <v>8</v>
      </c>
      <c r="K124" s="2">
        <v>1</v>
      </c>
      <c r="L124" s="2">
        <v>0</v>
      </c>
      <c r="M124" s="2">
        <v>3</v>
      </c>
      <c r="N124" s="2">
        <v>9</v>
      </c>
      <c r="O124" s="5">
        <f t="shared" si="15"/>
        <v>71</v>
      </c>
      <c r="P124" s="5">
        <f t="shared" si="16"/>
        <v>29.583333333333332</v>
      </c>
      <c r="Q124" s="5">
        <f t="shared" si="17"/>
        <v>24</v>
      </c>
    </row>
    <row r="125" spans="1:17" ht="15">
      <c r="A125" s="9"/>
      <c r="B125" s="2" t="s">
        <v>162</v>
      </c>
      <c r="C125" s="2" t="s">
        <v>184</v>
      </c>
      <c r="D125" s="2" t="s">
        <v>41</v>
      </c>
      <c r="E125" s="2" t="s">
        <v>11</v>
      </c>
      <c r="F125" s="2" t="s">
        <v>42</v>
      </c>
      <c r="G125" s="2">
        <v>0</v>
      </c>
      <c r="H125" s="2">
        <v>0</v>
      </c>
      <c r="I125" s="2">
        <v>2</v>
      </c>
      <c r="J125" s="2">
        <v>8</v>
      </c>
      <c r="K125" s="2">
        <v>1</v>
      </c>
      <c r="L125" s="2">
        <v>1</v>
      </c>
      <c r="M125" s="2">
        <v>7</v>
      </c>
      <c r="N125" s="2">
        <v>5</v>
      </c>
      <c r="O125" s="5">
        <f t="shared" si="15"/>
        <v>69</v>
      </c>
      <c r="P125" s="5">
        <f t="shared" si="16"/>
        <v>28.749999999999996</v>
      </c>
      <c r="Q125" s="5">
        <f t="shared" si="17"/>
        <v>24</v>
      </c>
    </row>
    <row r="126" spans="1:17" ht="15">
      <c r="A126" s="14" t="s">
        <v>227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1:17" ht="15">
      <c r="A127" s="7" t="s">
        <v>196</v>
      </c>
      <c r="B127" s="2" t="s">
        <v>43</v>
      </c>
      <c r="C127" s="2" t="s">
        <v>185</v>
      </c>
      <c r="D127" s="2" t="s">
        <v>41</v>
      </c>
      <c r="E127" s="2" t="s">
        <v>11</v>
      </c>
      <c r="F127" s="2" t="s">
        <v>42</v>
      </c>
      <c r="G127" s="2">
        <v>0</v>
      </c>
      <c r="H127" s="2">
        <v>1</v>
      </c>
      <c r="I127" s="2">
        <v>1</v>
      </c>
      <c r="J127" s="2">
        <v>10</v>
      </c>
      <c r="K127" s="2">
        <v>0</v>
      </c>
      <c r="L127" s="2">
        <v>1</v>
      </c>
      <c r="M127" s="2">
        <v>5</v>
      </c>
      <c r="N127" s="2">
        <v>6</v>
      </c>
      <c r="O127" s="5">
        <f>G127*11+H127*10+I127*8+J127*5+K127*4+L127*2+M127*1</f>
        <v>75</v>
      </c>
      <c r="P127" s="5">
        <f>(O127/240)*100</f>
        <v>31.25</v>
      </c>
      <c r="Q127" s="5">
        <f>SUM(G127:N127)</f>
        <v>24</v>
      </c>
    </row>
    <row r="128" spans="1:17" ht="15">
      <c r="A128" s="14" t="s">
        <v>228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1:17" ht="15">
      <c r="A129" s="7" t="s">
        <v>196</v>
      </c>
      <c r="B129" s="2" t="s">
        <v>157</v>
      </c>
      <c r="C129" s="2" t="s">
        <v>184</v>
      </c>
      <c r="D129" s="2" t="s">
        <v>58</v>
      </c>
      <c r="E129" s="2" t="s">
        <v>11</v>
      </c>
      <c r="F129" s="2" t="s">
        <v>76</v>
      </c>
      <c r="G129" s="2">
        <v>1</v>
      </c>
      <c r="H129" s="2">
        <v>3</v>
      </c>
      <c r="I129" s="2">
        <v>10</v>
      </c>
      <c r="J129" s="2">
        <v>6</v>
      </c>
      <c r="K129" s="2">
        <v>0</v>
      </c>
      <c r="L129" s="2">
        <v>0</v>
      </c>
      <c r="M129" s="2">
        <v>1</v>
      </c>
      <c r="N129" s="2">
        <v>3</v>
      </c>
      <c r="O129" s="5">
        <f>G129*11+H129*10+I129*8+J129*5+K129*4+L129*2+M129*1</f>
        <v>152</v>
      </c>
      <c r="P129" s="5">
        <f>(O129/240)*100</f>
        <v>63.33333333333333</v>
      </c>
      <c r="Q129" s="5">
        <f>SUM(G129:N129)</f>
        <v>24</v>
      </c>
    </row>
    <row r="130" spans="1:17" ht="15">
      <c r="A130" s="7" t="s">
        <v>199</v>
      </c>
      <c r="B130" s="2" t="s">
        <v>71</v>
      </c>
      <c r="C130" s="2" t="s">
        <v>184</v>
      </c>
      <c r="D130" s="2" t="s">
        <v>58</v>
      </c>
      <c r="E130" s="2" t="s">
        <v>11</v>
      </c>
      <c r="F130" s="2" t="s">
        <v>66</v>
      </c>
      <c r="G130" s="2">
        <v>0</v>
      </c>
      <c r="H130" s="2">
        <v>0</v>
      </c>
      <c r="I130" s="2">
        <v>5</v>
      </c>
      <c r="J130" s="2">
        <v>10</v>
      </c>
      <c r="K130" s="2">
        <v>0</v>
      </c>
      <c r="L130" s="2">
        <v>0</v>
      </c>
      <c r="M130" s="2">
        <v>7</v>
      </c>
      <c r="N130" s="2">
        <v>2</v>
      </c>
      <c r="O130" s="5">
        <f>G130*11+H130*10+I130*8+J130*5+K130*4+L130*2+M130*1</f>
        <v>97</v>
      </c>
      <c r="P130" s="5">
        <f>(O130/240)*100</f>
        <v>40.416666666666664</v>
      </c>
      <c r="Q130" s="5">
        <f>SUM(G130:N130)</f>
        <v>24</v>
      </c>
    </row>
    <row r="131" spans="1:17" ht="15">
      <c r="A131" s="7" t="s">
        <v>200</v>
      </c>
      <c r="B131" s="2" t="s">
        <v>72</v>
      </c>
      <c r="C131" s="2" t="s">
        <v>184</v>
      </c>
      <c r="D131" s="2" t="s">
        <v>58</v>
      </c>
      <c r="E131" s="2" t="s">
        <v>11</v>
      </c>
      <c r="F131" s="2" t="s">
        <v>66</v>
      </c>
      <c r="G131" s="2">
        <v>0</v>
      </c>
      <c r="H131" s="2">
        <v>1</v>
      </c>
      <c r="I131" s="2">
        <v>0</v>
      </c>
      <c r="J131" s="2">
        <v>14</v>
      </c>
      <c r="K131" s="2">
        <v>0</v>
      </c>
      <c r="L131" s="2">
        <v>1</v>
      </c>
      <c r="M131" s="2">
        <v>4</v>
      </c>
      <c r="N131" s="2">
        <v>4</v>
      </c>
      <c r="O131" s="5">
        <f>G131*11+H131*10+I131*8+J131*5+K131*4+L131*2+M131*1</f>
        <v>86</v>
      </c>
      <c r="P131" s="5">
        <f>(O131/240)*100</f>
        <v>35.833333333333336</v>
      </c>
      <c r="Q131" s="5">
        <f>SUM(G131:N131)</f>
        <v>24</v>
      </c>
    </row>
    <row r="132" spans="1:17" ht="15">
      <c r="A132" s="14" t="s">
        <v>229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1:17" ht="15">
      <c r="A133" s="7">
        <v>1</v>
      </c>
      <c r="B133" s="2" t="s">
        <v>159</v>
      </c>
      <c r="C133" s="2" t="s">
        <v>184</v>
      </c>
      <c r="D133" s="2" t="s">
        <v>9</v>
      </c>
      <c r="E133" s="2" t="s">
        <v>11</v>
      </c>
      <c r="F133" s="2" t="s">
        <v>42</v>
      </c>
      <c r="G133" s="2">
        <v>2</v>
      </c>
      <c r="H133" s="2">
        <v>1</v>
      </c>
      <c r="I133" s="2">
        <v>8</v>
      </c>
      <c r="J133" s="2">
        <v>11</v>
      </c>
      <c r="K133" s="2">
        <v>1</v>
      </c>
      <c r="L133" s="2">
        <v>0</v>
      </c>
      <c r="M133" s="2">
        <v>1</v>
      </c>
      <c r="N133" s="2">
        <v>0</v>
      </c>
      <c r="O133" s="5">
        <f>G133*11+H133*10+I133*8+J133*5+K133*4+L133*2+M133*1</f>
        <v>156</v>
      </c>
      <c r="P133" s="5">
        <f>(O133/240)*100</f>
        <v>65</v>
      </c>
      <c r="Q133" s="5">
        <f>SUM(G133:N133)</f>
        <v>24</v>
      </c>
    </row>
    <row r="134" spans="1:17" ht="15">
      <c r="A134" s="7" t="s">
        <v>199</v>
      </c>
      <c r="B134" s="2" t="s">
        <v>183</v>
      </c>
      <c r="C134" s="2" t="s">
        <v>184</v>
      </c>
      <c r="D134" s="2" t="s">
        <v>9</v>
      </c>
      <c r="E134" s="2" t="s">
        <v>11</v>
      </c>
      <c r="F134" s="2" t="s">
        <v>76</v>
      </c>
      <c r="G134" s="2">
        <v>0</v>
      </c>
      <c r="H134" s="2">
        <v>4</v>
      </c>
      <c r="I134" s="2">
        <v>5</v>
      </c>
      <c r="J134" s="2">
        <v>9</v>
      </c>
      <c r="K134" s="2">
        <v>0</v>
      </c>
      <c r="L134" s="2">
        <v>2</v>
      </c>
      <c r="M134" s="2">
        <v>2</v>
      </c>
      <c r="N134" s="2">
        <v>2</v>
      </c>
      <c r="O134" s="5">
        <f>G134*11+H134*10+I134*8+J134*5+K134*4+L134*2+M134*1</f>
        <v>131</v>
      </c>
      <c r="P134" s="5">
        <f>(O134/240)*100</f>
        <v>54.58333333333333</v>
      </c>
      <c r="Q134" s="5">
        <f>SUM(G134:N134)</f>
        <v>24</v>
      </c>
    </row>
    <row r="135" spans="1:17" ht="15">
      <c r="A135" s="7" t="s">
        <v>200</v>
      </c>
      <c r="B135" s="2" t="s">
        <v>155</v>
      </c>
      <c r="C135" s="2" t="s">
        <v>184</v>
      </c>
      <c r="D135" s="2" t="s">
        <v>9</v>
      </c>
      <c r="E135" s="2" t="s">
        <v>11</v>
      </c>
      <c r="F135" s="2" t="s">
        <v>42</v>
      </c>
      <c r="G135" s="2">
        <v>1</v>
      </c>
      <c r="H135" s="2">
        <v>2</v>
      </c>
      <c r="I135" s="2">
        <v>6</v>
      </c>
      <c r="J135" s="2">
        <v>7</v>
      </c>
      <c r="K135" s="2">
        <v>0</v>
      </c>
      <c r="L135" s="2">
        <v>1</v>
      </c>
      <c r="M135" s="2">
        <v>5</v>
      </c>
      <c r="N135" s="2">
        <v>2</v>
      </c>
      <c r="O135" s="5">
        <f>G135*11+H135*10+I135*8+J135*5+K135*4+L135*2+M135*1</f>
        <v>121</v>
      </c>
      <c r="P135" s="5">
        <f>(O135/240)*100</f>
        <v>50.416666666666664</v>
      </c>
      <c r="Q135" s="5">
        <f>SUM(G135:N135)</f>
        <v>24</v>
      </c>
    </row>
    <row r="136" spans="1:17" ht="15">
      <c r="A136" s="9"/>
      <c r="B136" s="2" t="s">
        <v>93</v>
      </c>
      <c r="C136" s="2" t="s">
        <v>184</v>
      </c>
      <c r="D136" s="2" t="s">
        <v>9</v>
      </c>
      <c r="E136" s="2" t="s">
        <v>11</v>
      </c>
      <c r="F136" s="2" t="s">
        <v>49</v>
      </c>
      <c r="G136" s="2">
        <v>0</v>
      </c>
      <c r="H136" s="2">
        <v>1</v>
      </c>
      <c r="I136" s="2">
        <v>3</v>
      </c>
      <c r="J136" s="2">
        <v>12</v>
      </c>
      <c r="K136" s="2">
        <v>1</v>
      </c>
      <c r="L136" s="2">
        <v>1</v>
      </c>
      <c r="M136" s="2">
        <v>3</v>
      </c>
      <c r="N136" s="2">
        <v>3</v>
      </c>
      <c r="O136" s="5">
        <f>G136*11+H136*10+I136*8+J136*5+K136*4+L136*2+M136*1</f>
        <v>103</v>
      </c>
      <c r="P136" s="5">
        <f>(O136/240)*100</f>
        <v>42.916666666666664</v>
      </c>
      <c r="Q136" s="5">
        <f>SUM(G136:N136)</f>
        <v>24</v>
      </c>
    </row>
    <row r="137" spans="1:17" ht="15">
      <c r="A137" s="14" t="s">
        <v>230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1:17" ht="15">
      <c r="A138" s="7" t="s">
        <v>196</v>
      </c>
      <c r="B138" s="2" t="s">
        <v>10</v>
      </c>
      <c r="C138" s="2" t="s">
        <v>185</v>
      </c>
      <c r="D138" s="2" t="s">
        <v>9</v>
      </c>
      <c r="E138" s="2" t="s">
        <v>11</v>
      </c>
      <c r="F138" s="2" t="s">
        <v>12</v>
      </c>
      <c r="G138" s="2">
        <v>0</v>
      </c>
      <c r="H138" s="2">
        <v>0</v>
      </c>
      <c r="I138" s="2">
        <v>1</v>
      </c>
      <c r="J138" s="2">
        <v>4</v>
      </c>
      <c r="K138" s="2">
        <v>0</v>
      </c>
      <c r="L138" s="2">
        <v>0</v>
      </c>
      <c r="M138" s="2">
        <v>2</v>
      </c>
      <c r="N138" s="2">
        <v>17</v>
      </c>
      <c r="O138" s="5">
        <f>G138*11+H138*10+I138*8+J138*5+K138*4+L138*2+M138*1</f>
        <v>30</v>
      </c>
      <c r="P138" s="5">
        <f>(O138/240)*100</f>
        <v>12.5</v>
      </c>
      <c r="Q138" s="5">
        <f>SUM(G138:N138)</f>
        <v>24</v>
      </c>
    </row>
    <row r="139" spans="1:17" ht="15">
      <c r="A139" s="14" t="s">
        <v>231</v>
      </c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1:17" ht="15">
      <c r="A140" s="7" t="s">
        <v>196</v>
      </c>
      <c r="B140" s="2" t="s">
        <v>150</v>
      </c>
      <c r="C140" s="2" t="s">
        <v>184</v>
      </c>
      <c r="D140" s="2" t="s">
        <v>23</v>
      </c>
      <c r="E140" s="2" t="s">
        <v>11</v>
      </c>
      <c r="F140" s="2" t="s">
        <v>29</v>
      </c>
      <c r="G140" s="2">
        <v>0</v>
      </c>
      <c r="H140" s="2">
        <v>3</v>
      </c>
      <c r="I140" s="2">
        <v>5</v>
      </c>
      <c r="J140" s="2">
        <v>7</v>
      </c>
      <c r="K140" s="2">
        <v>0</v>
      </c>
      <c r="L140" s="2">
        <v>0</v>
      </c>
      <c r="M140" s="2">
        <v>3</v>
      </c>
      <c r="N140" s="2">
        <v>6</v>
      </c>
      <c r="O140" s="5">
        <f>G140*11+H140*10+I140*8+J140*5+K140*4+L140*2+M140*1</f>
        <v>108</v>
      </c>
      <c r="P140" s="5">
        <f>(O140/240)*100</f>
        <v>45</v>
      </c>
      <c r="Q140" s="5">
        <f>SUM(G140:N140)</f>
        <v>24</v>
      </c>
    </row>
    <row r="141" spans="1:17" ht="15">
      <c r="A141" s="7" t="s">
        <v>199</v>
      </c>
      <c r="B141" s="2" t="s">
        <v>46</v>
      </c>
      <c r="C141" s="2" t="s">
        <v>184</v>
      </c>
      <c r="D141" s="2" t="s">
        <v>23</v>
      </c>
      <c r="E141" s="2" t="s">
        <v>11</v>
      </c>
      <c r="F141" s="2" t="s">
        <v>47</v>
      </c>
      <c r="G141" s="2">
        <v>1</v>
      </c>
      <c r="H141" s="2">
        <v>0</v>
      </c>
      <c r="I141" s="2">
        <v>3</v>
      </c>
      <c r="J141" s="2">
        <v>11</v>
      </c>
      <c r="K141" s="2">
        <v>0</v>
      </c>
      <c r="L141" s="2">
        <v>1</v>
      </c>
      <c r="M141" s="2">
        <v>3</v>
      </c>
      <c r="N141" s="2">
        <v>5</v>
      </c>
      <c r="O141" s="5">
        <f>G141*11+H141*10+I141*8+J141*5+K141*4+L141*2+M141*1</f>
        <v>95</v>
      </c>
      <c r="P141" s="5">
        <f>(O141/240)*100</f>
        <v>39.58333333333333</v>
      </c>
      <c r="Q141" s="5">
        <f>SUM(G141:N141)</f>
        <v>24</v>
      </c>
    </row>
    <row r="142" spans="1:17" ht="15">
      <c r="A142" s="7" t="s">
        <v>200</v>
      </c>
      <c r="B142" s="10" t="s">
        <v>24</v>
      </c>
      <c r="C142" s="2" t="s">
        <v>184</v>
      </c>
      <c r="D142" s="2" t="s">
        <v>23</v>
      </c>
      <c r="E142" s="2" t="s">
        <v>11</v>
      </c>
      <c r="F142" s="2" t="s">
        <v>18</v>
      </c>
      <c r="G142" s="2">
        <v>0</v>
      </c>
      <c r="H142" s="2">
        <v>1</v>
      </c>
      <c r="I142" s="2">
        <v>1</v>
      </c>
      <c r="J142" s="2">
        <v>11</v>
      </c>
      <c r="K142" s="2">
        <v>4</v>
      </c>
      <c r="L142" s="2">
        <v>0</v>
      </c>
      <c r="M142" s="2">
        <v>2</v>
      </c>
      <c r="N142" s="2">
        <v>5</v>
      </c>
      <c r="O142" s="5">
        <f>G142*11+H142*10+I142*8+J142*5+K142*4+L142*2+M142*1</f>
        <v>91</v>
      </c>
      <c r="P142" s="5">
        <f>(O142/240)*100</f>
        <v>37.916666666666664</v>
      </c>
      <c r="Q142" s="5">
        <f>SUM(G142:N142)</f>
        <v>24</v>
      </c>
    </row>
    <row r="143" spans="1:17" ht="15">
      <c r="A143" s="9"/>
      <c r="B143" s="2" t="s">
        <v>91</v>
      </c>
      <c r="C143" s="2" t="s">
        <v>184</v>
      </c>
      <c r="D143" s="2" t="s">
        <v>23</v>
      </c>
      <c r="E143" s="2" t="s">
        <v>11</v>
      </c>
      <c r="F143" s="2" t="s">
        <v>49</v>
      </c>
      <c r="G143" s="2">
        <v>0</v>
      </c>
      <c r="H143" s="2">
        <v>0</v>
      </c>
      <c r="I143" s="2">
        <v>3</v>
      </c>
      <c r="J143" s="2">
        <v>11</v>
      </c>
      <c r="K143" s="2">
        <v>1</v>
      </c>
      <c r="L143" s="2">
        <v>1</v>
      </c>
      <c r="M143" s="2">
        <v>4</v>
      </c>
      <c r="N143" s="2">
        <v>4</v>
      </c>
      <c r="O143" s="5">
        <f>G143*11+H143*10+I143*8+J143*5+K143*4+L143*2+M143*1</f>
        <v>89</v>
      </c>
      <c r="P143" s="5">
        <f>(O143/240)*100</f>
        <v>37.083333333333336</v>
      </c>
      <c r="Q143" s="5">
        <f>SUM(G143:N143)</f>
        <v>24</v>
      </c>
    </row>
    <row r="144" spans="1:17" ht="15">
      <c r="A144" s="14" t="s">
        <v>232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1:17" ht="15">
      <c r="A145" s="7" t="s">
        <v>196</v>
      </c>
      <c r="B145" s="2" t="s">
        <v>22</v>
      </c>
      <c r="C145" s="2" t="s">
        <v>185</v>
      </c>
      <c r="D145" s="2" t="s">
        <v>23</v>
      </c>
      <c r="E145" s="2" t="s">
        <v>11</v>
      </c>
      <c r="F145" s="2" t="s">
        <v>18</v>
      </c>
      <c r="G145" s="2">
        <v>0</v>
      </c>
      <c r="H145" s="2">
        <v>0</v>
      </c>
      <c r="I145" s="2">
        <v>2</v>
      </c>
      <c r="J145" s="2">
        <v>5</v>
      </c>
      <c r="K145" s="2">
        <v>0</v>
      </c>
      <c r="L145" s="2">
        <v>1</v>
      </c>
      <c r="M145" s="2">
        <v>2</v>
      </c>
      <c r="N145" s="2">
        <v>14</v>
      </c>
      <c r="O145" s="5">
        <f>G145*11+H145*10+I145*8+J145*5+K145*4+L145*2+M145*1</f>
        <v>45</v>
      </c>
      <c r="P145" s="5">
        <f>(O145/240)*100</f>
        <v>18.75</v>
      </c>
      <c r="Q145" s="5">
        <f>SUM(G145:N145)</f>
        <v>24</v>
      </c>
    </row>
    <row r="146" spans="1:17" ht="15">
      <c r="A146" s="14" t="s">
        <v>233</v>
      </c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1:17" ht="15">
      <c r="A147" s="7" t="s">
        <v>196</v>
      </c>
      <c r="B147" s="2" t="s">
        <v>172</v>
      </c>
      <c r="C147" s="2" t="s">
        <v>184</v>
      </c>
      <c r="D147" s="2" t="s">
        <v>1</v>
      </c>
      <c r="E147" s="2" t="s">
        <v>45</v>
      </c>
      <c r="F147" s="2" t="s">
        <v>74</v>
      </c>
      <c r="G147" s="2">
        <v>4</v>
      </c>
      <c r="H147" s="2">
        <v>7</v>
      </c>
      <c r="I147" s="2">
        <v>8</v>
      </c>
      <c r="J147" s="2">
        <v>4</v>
      </c>
      <c r="K147" s="2">
        <v>0</v>
      </c>
      <c r="L147" s="2">
        <v>0</v>
      </c>
      <c r="M147" s="2">
        <v>1</v>
      </c>
      <c r="N147" s="2">
        <v>0</v>
      </c>
      <c r="O147" s="5">
        <f>G147*11+H147*10+I147*8+J147*5+K147*4+L147*2+M147*1</f>
        <v>199</v>
      </c>
      <c r="P147" s="5">
        <f>(O147/240)*100</f>
        <v>82.91666666666667</v>
      </c>
      <c r="Q147" s="5">
        <f>SUM(G147:N147)</f>
        <v>24</v>
      </c>
    </row>
    <row r="148" spans="1:17" ht="15">
      <c r="A148" s="7" t="s">
        <v>199</v>
      </c>
      <c r="B148" s="2" t="s">
        <v>44</v>
      </c>
      <c r="C148" s="2" t="s">
        <v>184</v>
      </c>
      <c r="D148" s="2" t="s">
        <v>1</v>
      </c>
      <c r="E148" s="2" t="s">
        <v>45</v>
      </c>
      <c r="F148" s="2" t="s">
        <v>42</v>
      </c>
      <c r="G148" s="2">
        <v>0</v>
      </c>
      <c r="H148" s="2">
        <v>0</v>
      </c>
      <c r="I148" s="2">
        <v>3</v>
      </c>
      <c r="J148" s="2">
        <v>5</v>
      </c>
      <c r="K148" s="2">
        <v>0</v>
      </c>
      <c r="L148" s="2">
        <v>1</v>
      </c>
      <c r="M148" s="2">
        <v>3</v>
      </c>
      <c r="N148" s="2">
        <v>12</v>
      </c>
      <c r="O148" s="5">
        <f>G148*11+H148*10+I148*8+J148*5+K148*4+L148*2+M148*1</f>
        <v>54</v>
      </c>
      <c r="P148" s="5">
        <f>(O148/240)*100</f>
        <v>22.5</v>
      </c>
      <c r="Q148" s="5">
        <f>SUM(G148:N148)</f>
        <v>24</v>
      </c>
    </row>
    <row r="149" spans="1:17" ht="15">
      <c r="A149" s="14" t="s">
        <v>234</v>
      </c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 spans="1:17" ht="15">
      <c r="A150" s="7" t="s">
        <v>196</v>
      </c>
      <c r="B150" s="2" t="s">
        <v>88</v>
      </c>
      <c r="C150" s="2" t="s">
        <v>184</v>
      </c>
      <c r="D150" s="2" t="s">
        <v>1</v>
      </c>
      <c r="E150" s="2" t="s">
        <v>21</v>
      </c>
      <c r="F150" s="2" t="s">
        <v>74</v>
      </c>
      <c r="G150" s="2">
        <v>3</v>
      </c>
      <c r="H150" s="2">
        <v>8</v>
      </c>
      <c r="I150" s="2">
        <v>7</v>
      </c>
      <c r="J150" s="2">
        <v>5</v>
      </c>
      <c r="K150" s="2">
        <v>0</v>
      </c>
      <c r="L150" s="2">
        <v>0</v>
      </c>
      <c r="M150" s="2">
        <v>1</v>
      </c>
      <c r="N150" s="2">
        <v>0</v>
      </c>
      <c r="O150" s="5">
        <f aca="true" t="shared" si="18" ref="O150:O163">G150*11+H150*10+I150*8+J150*5+K150*4+L150*2+M150*1</f>
        <v>195</v>
      </c>
      <c r="P150" s="5">
        <f aca="true" t="shared" si="19" ref="P150:P163">(O150/240)*100</f>
        <v>81.25</v>
      </c>
      <c r="Q150" s="5">
        <f aca="true" t="shared" si="20" ref="Q150:Q163">SUM(G150:N150)</f>
        <v>24</v>
      </c>
    </row>
    <row r="151" spans="1:17" ht="15">
      <c r="A151" s="7" t="s">
        <v>199</v>
      </c>
      <c r="B151" s="2" t="s">
        <v>165</v>
      </c>
      <c r="C151" s="2" t="s">
        <v>184</v>
      </c>
      <c r="D151" s="2" t="s">
        <v>1</v>
      </c>
      <c r="E151" s="2" t="s">
        <v>21</v>
      </c>
      <c r="F151" s="2" t="s">
        <v>166</v>
      </c>
      <c r="G151" s="2">
        <v>3</v>
      </c>
      <c r="H151" s="2">
        <v>4</v>
      </c>
      <c r="I151" s="2">
        <v>10</v>
      </c>
      <c r="J151" s="2">
        <v>6</v>
      </c>
      <c r="K151" s="2">
        <v>0</v>
      </c>
      <c r="L151" s="2">
        <v>0</v>
      </c>
      <c r="M151" s="2">
        <v>1</v>
      </c>
      <c r="N151" s="2">
        <v>0</v>
      </c>
      <c r="O151" s="5">
        <f t="shared" si="18"/>
        <v>184</v>
      </c>
      <c r="P151" s="5">
        <f t="shared" si="19"/>
        <v>76.66666666666667</v>
      </c>
      <c r="Q151" s="5">
        <f t="shared" si="20"/>
        <v>24</v>
      </c>
    </row>
    <row r="152" spans="1:17" ht="15">
      <c r="A152" s="7" t="s">
        <v>200</v>
      </c>
      <c r="B152" s="2" t="s">
        <v>145</v>
      </c>
      <c r="C152" s="2" t="s">
        <v>184</v>
      </c>
      <c r="D152" s="2" t="s">
        <v>1</v>
      </c>
      <c r="E152" s="2" t="s">
        <v>21</v>
      </c>
      <c r="F152" s="2" t="s">
        <v>74</v>
      </c>
      <c r="G152" s="2">
        <v>1</v>
      </c>
      <c r="H152" s="2">
        <v>3</v>
      </c>
      <c r="I152" s="2">
        <v>10</v>
      </c>
      <c r="J152" s="2">
        <v>10</v>
      </c>
      <c r="K152" s="2">
        <v>0</v>
      </c>
      <c r="L152" s="2">
        <v>0</v>
      </c>
      <c r="M152" s="2">
        <v>0</v>
      </c>
      <c r="N152" s="2">
        <v>0</v>
      </c>
      <c r="O152" s="5">
        <f t="shared" si="18"/>
        <v>171</v>
      </c>
      <c r="P152" s="5">
        <f t="shared" si="19"/>
        <v>71.25</v>
      </c>
      <c r="Q152" s="5">
        <f t="shared" si="20"/>
        <v>24</v>
      </c>
    </row>
    <row r="153" spans="1:17" ht="15">
      <c r="A153" s="9"/>
      <c r="B153" s="2" t="s">
        <v>170</v>
      </c>
      <c r="C153" s="2" t="s">
        <v>184</v>
      </c>
      <c r="D153" s="2" t="s">
        <v>1</v>
      </c>
      <c r="E153" s="2" t="s">
        <v>21</v>
      </c>
      <c r="F153" s="2" t="s">
        <v>171</v>
      </c>
      <c r="G153" s="2">
        <v>1</v>
      </c>
      <c r="H153" s="2">
        <v>2</v>
      </c>
      <c r="I153" s="2">
        <v>12</v>
      </c>
      <c r="J153" s="2">
        <v>8</v>
      </c>
      <c r="K153" s="2">
        <v>0</v>
      </c>
      <c r="L153" s="2">
        <v>1</v>
      </c>
      <c r="M153" s="2">
        <v>0</v>
      </c>
      <c r="N153" s="2">
        <v>0</v>
      </c>
      <c r="O153" s="5">
        <f t="shared" si="18"/>
        <v>169</v>
      </c>
      <c r="P153" s="5">
        <f t="shared" si="19"/>
        <v>70.41666666666667</v>
      </c>
      <c r="Q153" s="5">
        <f t="shared" si="20"/>
        <v>24</v>
      </c>
    </row>
    <row r="154" spans="1:17" ht="15">
      <c r="A154" s="9"/>
      <c r="B154" s="2" t="s">
        <v>99</v>
      </c>
      <c r="C154" s="2" t="s">
        <v>184</v>
      </c>
      <c r="D154" s="2" t="s">
        <v>1</v>
      </c>
      <c r="E154" s="2" t="s">
        <v>21</v>
      </c>
      <c r="F154" s="2" t="s">
        <v>198</v>
      </c>
      <c r="G154" s="2">
        <v>0</v>
      </c>
      <c r="H154" s="2">
        <v>6</v>
      </c>
      <c r="I154" s="2">
        <v>7</v>
      </c>
      <c r="J154" s="2">
        <v>9</v>
      </c>
      <c r="K154" s="2">
        <v>0</v>
      </c>
      <c r="L154" s="2">
        <v>1</v>
      </c>
      <c r="M154" s="2">
        <v>1</v>
      </c>
      <c r="N154" s="2">
        <v>0</v>
      </c>
      <c r="O154" s="5">
        <f t="shared" si="18"/>
        <v>164</v>
      </c>
      <c r="P154" s="5">
        <f t="shared" si="19"/>
        <v>68.33333333333333</v>
      </c>
      <c r="Q154" s="5">
        <f t="shared" si="20"/>
        <v>24</v>
      </c>
    </row>
    <row r="155" spans="1:17" ht="15">
      <c r="A155" s="9"/>
      <c r="B155" s="2" t="s">
        <v>98</v>
      </c>
      <c r="C155" s="2" t="s">
        <v>184</v>
      </c>
      <c r="D155" s="2" t="s">
        <v>1</v>
      </c>
      <c r="E155" s="2" t="s">
        <v>21</v>
      </c>
      <c r="F155" s="2" t="s">
        <v>74</v>
      </c>
      <c r="G155" s="2">
        <v>1</v>
      </c>
      <c r="H155" s="2">
        <v>4</v>
      </c>
      <c r="I155" s="2">
        <v>5</v>
      </c>
      <c r="J155" s="2">
        <v>11</v>
      </c>
      <c r="K155" s="2">
        <v>1</v>
      </c>
      <c r="L155" s="2">
        <v>0</v>
      </c>
      <c r="M155" s="2">
        <v>0</v>
      </c>
      <c r="N155" s="2">
        <v>2</v>
      </c>
      <c r="O155" s="5">
        <f t="shared" si="18"/>
        <v>150</v>
      </c>
      <c r="P155" s="5">
        <f t="shared" si="19"/>
        <v>62.5</v>
      </c>
      <c r="Q155" s="5">
        <f t="shared" si="20"/>
        <v>24</v>
      </c>
    </row>
    <row r="156" spans="1:17" ht="15">
      <c r="A156" s="9"/>
      <c r="B156" s="2" t="s">
        <v>148</v>
      </c>
      <c r="C156" s="2" t="s">
        <v>184</v>
      </c>
      <c r="D156" s="2" t="s">
        <v>1</v>
      </c>
      <c r="E156" s="2" t="s">
        <v>21</v>
      </c>
      <c r="F156" s="2" t="s">
        <v>29</v>
      </c>
      <c r="G156" s="2">
        <v>1</v>
      </c>
      <c r="H156" s="2">
        <v>2</v>
      </c>
      <c r="I156" s="2">
        <v>6</v>
      </c>
      <c r="J156" s="2">
        <v>10</v>
      </c>
      <c r="K156" s="2">
        <v>1</v>
      </c>
      <c r="L156" s="2">
        <v>3</v>
      </c>
      <c r="M156" s="2">
        <v>0</v>
      </c>
      <c r="N156" s="2">
        <v>1</v>
      </c>
      <c r="O156" s="5">
        <f t="shared" si="18"/>
        <v>139</v>
      </c>
      <c r="P156" s="5">
        <f t="shared" si="19"/>
        <v>57.91666666666667</v>
      </c>
      <c r="Q156" s="5">
        <f t="shared" si="20"/>
        <v>24</v>
      </c>
    </row>
    <row r="157" spans="1:17" ht="15">
      <c r="A157" s="9"/>
      <c r="B157" s="2" t="s">
        <v>96</v>
      </c>
      <c r="C157" s="2" t="s">
        <v>184</v>
      </c>
      <c r="D157" s="2" t="s">
        <v>1</v>
      </c>
      <c r="E157" s="2" t="s">
        <v>21</v>
      </c>
      <c r="F157" s="2" t="s">
        <v>3</v>
      </c>
      <c r="G157" s="2">
        <v>0</v>
      </c>
      <c r="H157" s="2">
        <v>2</v>
      </c>
      <c r="I157" s="2">
        <v>6</v>
      </c>
      <c r="J157" s="2">
        <v>8</v>
      </c>
      <c r="K157" s="2">
        <v>3</v>
      </c>
      <c r="L157" s="2">
        <v>2</v>
      </c>
      <c r="M157" s="2">
        <v>3</v>
      </c>
      <c r="N157" s="2">
        <v>0</v>
      </c>
      <c r="O157" s="5">
        <f t="shared" si="18"/>
        <v>127</v>
      </c>
      <c r="P157" s="5">
        <f t="shared" si="19"/>
        <v>52.916666666666664</v>
      </c>
      <c r="Q157" s="5">
        <f t="shared" si="20"/>
        <v>24</v>
      </c>
    </row>
    <row r="158" spans="1:17" ht="15">
      <c r="A158" s="9"/>
      <c r="B158" s="2" t="s">
        <v>20</v>
      </c>
      <c r="C158" s="2" t="s">
        <v>184</v>
      </c>
      <c r="D158" s="2" t="s">
        <v>1</v>
      </c>
      <c r="E158" s="2" t="s">
        <v>21</v>
      </c>
      <c r="F158" s="2" t="s">
        <v>18</v>
      </c>
      <c r="G158" s="2">
        <v>2</v>
      </c>
      <c r="H158" s="2">
        <v>0</v>
      </c>
      <c r="I158" s="2">
        <v>6</v>
      </c>
      <c r="J158" s="2">
        <v>8</v>
      </c>
      <c r="K158" s="2">
        <v>1</v>
      </c>
      <c r="L158" s="2">
        <v>1</v>
      </c>
      <c r="M158" s="2">
        <v>3</v>
      </c>
      <c r="N158" s="2">
        <v>3</v>
      </c>
      <c r="O158" s="5">
        <f t="shared" si="18"/>
        <v>119</v>
      </c>
      <c r="P158" s="5">
        <f t="shared" si="19"/>
        <v>49.583333333333336</v>
      </c>
      <c r="Q158" s="5">
        <f t="shared" si="20"/>
        <v>24</v>
      </c>
    </row>
    <row r="159" spans="1:17" ht="15">
      <c r="A159" s="9"/>
      <c r="B159" s="2" t="s">
        <v>158</v>
      </c>
      <c r="C159" s="2" t="s">
        <v>184</v>
      </c>
      <c r="D159" s="2" t="s">
        <v>1</v>
      </c>
      <c r="E159" s="2" t="s">
        <v>21</v>
      </c>
      <c r="F159" s="2" t="s">
        <v>42</v>
      </c>
      <c r="G159" s="2">
        <v>0</v>
      </c>
      <c r="H159" s="2">
        <v>2</v>
      </c>
      <c r="I159" s="2">
        <v>5</v>
      </c>
      <c r="J159" s="2">
        <v>10</v>
      </c>
      <c r="K159" s="2">
        <v>0</v>
      </c>
      <c r="L159" s="2">
        <v>2</v>
      </c>
      <c r="M159" s="2">
        <v>1</v>
      </c>
      <c r="N159" s="2">
        <v>4</v>
      </c>
      <c r="O159" s="5">
        <f t="shared" si="18"/>
        <v>115</v>
      </c>
      <c r="P159" s="5">
        <f t="shared" si="19"/>
        <v>47.91666666666667</v>
      </c>
      <c r="Q159" s="5">
        <f t="shared" si="20"/>
        <v>24</v>
      </c>
    </row>
    <row r="160" spans="1:17" ht="15">
      <c r="A160" s="9"/>
      <c r="B160" s="2" t="s">
        <v>140</v>
      </c>
      <c r="C160" s="2" t="s">
        <v>184</v>
      </c>
      <c r="D160" s="2" t="s">
        <v>1</v>
      </c>
      <c r="E160" s="2" t="s">
        <v>21</v>
      </c>
      <c r="F160" s="2" t="s">
        <v>110</v>
      </c>
      <c r="G160" s="2">
        <v>1</v>
      </c>
      <c r="H160" s="2">
        <v>0</v>
      </c>
      <c r="I160" s="2">
        <v>6</v>
      </c>
      <c r="J160" s="2">
        <v>7</v>
      </c>
      <c r="K160" s="2">
        <v>1</v>
      </c>
      <c r="L160" s="2">
        <v>3</v>
      </c>
      <c r="M160" s="2">
        <v>2</v>
      </c>
      <c r="N160" s="2">
        <v>4</v>
      </c>
      <c r="O160" s="5">
        <f t="shared" si="18"/>
        <v>106</v>
      </c>
      <c r="P160" s="5">
        <f t="shared" si="19"/>
        <v>44.166666666666664</v>
      </c>
      <c r="Q160" s="5">
        <f t="shared" si="20"/>
        <v>24</v>
      </c>
    </row>
    <row r="161" spans="1:17" ht="15">
      <c r="A161" s="9"/>
      <c r="B161" s="2" t="s">
        <v>175</v>
      </c>
      <c r="C161" s="2" t="s">
        <v>184</v>
      </c>
      <c r="D161" s="2" t="s">
        <v>1</v>
      </c>
      <c r="E161" s="2" t="s">
        <v>21</v>
      </c>
      <c r="F161" s="2" t="s">
        <v>49</v>
      </c>
      <c r="G161" s="2">
        <v>0</v>
      </c>
      <c r="H161" s="2">
        <v>1</v>
      </c>
      <c r="I161" s="2">
        <v>4</v>
      </c>
      <c r="J161" s="2">
        <v>9</v>
      </c>
      <c r="K161" s="2">
        <v>2</v>
      </c>
      <c r="L161" s="2">
        <v>1</v>
      </c>
      <c r="M161" s="2">
        <v>1</v>
      </c>
      <c r="N161" s="2">
        <v>6</v>
      </c>
      <c r="O161" s="5">
        <f t="shared" si="18"/>
        <v>98</v>
      </c>
      <c r="P161" s="5">
        <f t="shared" si="19"/>
        <v>40.833333333333336</v>
      </c>
      <c r="Q161" s="5">
        <f t="shared" si="20"/>
        <v>24</v>
      </c>
    </row>
    <row r="162" spans="1:17" ht="15">
      <c r="A162" s="9"/>
      <c r="B162" s="2" t="s">
        <v>113</v>
      </c>
      <c r="C162" s="2" t="s">
        <v>184</v>
      </c>
      <c r="D162" s="2" t="s">
        <v>1</v>
      </c>
      <c r="E162" s="2" t="s">
        <v>21</v>
      </c>
      <c r="F162" s="2" t="s">
        <v>3</v>
      </c>
      <c r="G162" s="2">
        <v>0</v>
      </c>
      <c r="H162" s="2">
        <v>1</v>
      </c>
      <c r="I162" s="2">
        <v>4</v>
      </c>
      <c r="J162" s="2">
        <v>10</v>
      </c>
      <c r="K162" s="2">
        <v>0</v>
      </c>
      <c r="L162" s="2">
        <v>0</v>
      </c>
      <c r="M162" s="2">
        <v>4</v>
      </c>
      <c r="N162" s="2">
        <v>5</v>
      </c>
      <c r="O162" s="5">
        <f t="shared" si="18"/>
        <v>96</v>
      </c>
      <c r="P162" s="5">
        <f t="shared" si="19"/>
        <v>40</v>
      </c>
      <c r="Q162" s="5">
        <f t="shared" si="20"/>
        <v>24</v>
      </c>
    </row>
    <row r="163" spans="1:17" ht="15">
      <c r="A163" s="9"/>
      <c r="B163" s="2" t="s">
        <v>149</v>
      </c>
      <c r="C163" s="2" t="s">
        <v>184</v>
      </c>
      <c r="D163" s="2" t="s">
        <v>1</v>
      </c>
      <c r="E163" s="2" t="s">
        <v>21</v>
      </c>
      <c r="F163" s="2" t="s">
        <v>29</v>
      </c>
      <c r="G163" s="2">
        <v>0</v>
      </c>
      <c r="H163" s="2">
        <v>0</v>
      </c>
      <c r="I163" s="2">
        <v>5</v>
      </c>
      <c r="J163" s="2">
        <v>9</v>
      </c>
      <c r="K163" s="2">
        <v>0</v>
      </c>
      <c r="L163" s="2">
        <v>2</v>
      </c>
      <c r="M163" s="2">
        <v>2</v>
      </c>
      <c r="N163" s="2">
        <v>6</v>
      </c>
      <c r="O163" s="5">
        <f t="shared" si="18"/>
        <v>91</v>
      </c>
      <c r="P163" s="5">
        <f t="shared" si="19"/>
        <v>37.916666666666664</v>
      </c>
      <c r="Q163" s="5">
        <f t="shared" si="20"/>
        <v>24</v>
      </c>
    </row>
    <row r="164" spans="1:17" ht="15">
      <c r="A164" s="14" t="s">
        <v>235</v>
      </c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1:17" ht="15">
      <c r="A165" s="7" t="s">
        <v>196</v>
      </c>
      <c r="B165" s="2" t="s">
        <v>97</v>
      </c>
      <c r="C165" s="2" t="s">
        <v>185</v>
      </c>
      <c r="D165" s="2" t="s">
        <v>1</v>
      </c>
      <c r="E165" s="2" t="s">
        <v>21</v>
      </c>
      <c r="F165" s="2" t="s">
        <v>74</v>
      </c>
      <c r="G165" s="2">
        <v>0</v>
      </c>
      <c r="H165" s="2">
        <v>1</v>
      </c>
      <c r="I165" s="2">
        <v>5</v>
      </c>
      <c r="J165" s="2">
        <v>15</v>
      </c>
      <c r="K165" s="2">
        <v>0</v>
      </c>
      <c r="L165" s="2">
        <v>1</v>
      </c>
      <c r="M165" s="2">
        <v>0</v>
      </c>
      <c r="N165" s="2">
        <v>2</v>
      </c>
      <c r="O165" s="5">
        <f>G165*11+H165*10+I165*8+J165*5+K165*4+L165*2+M165*1</f>
        <v>127</v>
      </c>
      <c r="P165" s="5">
        <f>(O165/240)*100</f>
        <v>52.916666666666664</v>
      </c>
      <c r="Q165" s="5">
        <f>SUM(G165:N165)</f>
        <v>24</v>
      </c>
    </row>
    <row r="166" spans="1:17" ht="15">
      <c r="A166" s="7" t="s">
        <v>199</v>
      </c>
      <c r="B166" s="2" t="s">
        <v>61</v>
      </c>
      <c r="C166" s="2" t="s">
        <v>185</v>
      </c>
      <c r="D166" s="2" t="s">
        <v>1</v>
      </c>
      <c r="E166" s="2" t="s">
        <v>21</v>
      </c>
      <c r="F166" s="2"/>
      <c r="G166" s="2">
        <v>0</v>
      </c>
      <c r="H166" s="2">
        <v>0</v>
      </c>
      <c r="I166" s="2">
        <v>2</v>
      </c>
      <c r="J166" s="2">
        <v>14</v>
      </c>
      <c r="K166" s="2">
        <v>0</v>
      </c>
      <c r="L166" s="2">
        <v>0</v>
      </c>
      <c r="M166" s="2">
        <v>5</v>
      </c>
      <c r="N166" s="2">
        <v>3</v>
      </c>
      <c r="O166" s="5">
        <f>G166*11+H166*10+I166*8+J166*5+K166*4+L166*2+M166*1</f>
        <v>91</v>
      </c>
      <c r="P166" s="5">
        <f>(O166/240)*100</f>
        <v>37.916666666666664</v>
      </c>
      <c r="Q166" s="5">
        <f>SUM(G166:N166)</f>
        <v>24</v>
      </c>
    </row>
    <row r="167" spans="1:17" ht="15">
      <c r="A167" s="7" t="s">
        <v>200</v>
      </c>
      <c r="B167" s="2" t="s">
        <v>176</v>
      </c>
      <c r="C167" s="2" t="s">
        <v>185</v>
      </c>
      <c r="D167" s="2" t="s">
        <v>1</v>
      </c>
      <c r="E167" s="2" t="s">
        <v>21</v>
      </c>
      <c r="F167" s="2" t="s">
        <v>49</v>
      </c>
      <c r="G167" s="2">
        <v>0</v>
      </c>
      <c r="H167" s="2">
        <v>0</v>
      </c>
      <c r="I167" s="2">
        <v>2</v>
      </c>
      <c r="J167" s="2">
        <v>7</v>
      </c>
      <c r="K167" s="2">
        <v>0</v>
      </c>
      <c r="L167" s="2">
        <v>0</v>
      </c>
      <c r="M167" s="2">
        <v>5</v>
      </c>
      <c r="N167" s="2">
        <v>10</v>
      </c>
      <c r="O167" s="5">
        <f>G167*11+H167*10+I167*8+J167*5+K167*4+L167*2+M167*1</f>
        <v>56</v>
      </c>
      <c r="P167" s="5">
        <f>(O167/240)*100</f>
        <v>23.333333333333332</v>
      </c>
      <c r="Q167" s="5">
        <f>SUM(G167:N167)</f>
        <v>24</v>
      </c>
    </row>
    <row r="168" spans="1:17" ht="15">
      <c r="A168" s="14" t="s">
        <v>236</v>
      </c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 spans="1:17" ht="15">
      <c r="A169" s="7" t="s">
        <v>196</v>
      </c>
      <c r="B169" s="2" t="s">
        <v>131</v>
      </c>
      <c r="C169" s="2" t="s">
        <v>184</v>
      </c>
      <c r="D169" s="2" t="s">
        <v>14</v>
      </c>
      <c r="E169" s="2" t="s">
        <v>21</v>
      </c>
      <c r="F169" s="2" t="s">
        <v>76</v>
      </c>
      <c r="G169" s="2">
        <v>2</v>
      </c>
      <c r="H169" s="2">
        <v>5</v>
      </c>
      <c r="I169" s="2">
        <v>8</v>
      </c>
      <c r="J169" s="2">
        <v>8</v>
      </c>
      <c r="K169" s="2">
        <v>0</v>
      </c>
      <c r="L169" s="2">
        <v>0</v>
      </c>
      <c r="M169" s="2">
        <v>1</v>
      </c>
      <c r="N169" s="2">
        <v>0</v>
      </c>
      <c r="O169" s="5">
        <f>G169*11+H169*10+I169*8+J169*5+K169*4+L169*2+M169*1</f>
        <v>177</v>
      </c>
      <c r="P169" s="5">
        <f>(O169/240)*100</f>
        <v>73.75</v>
      </c>
      <c r="Q169" s="5">
        <f>SUM(G169:N169)</f>
        <v>24</v>
      </c>
    </row>
    <row r="170" spans="1:17" ht="15">
      <c r="A170" s="7" t="s">
        <v>199</v>
      </c>
      <c r="B170" s="2" t="s">
        <v>63</v>
      </c>
      <c r="C170" s="2" t="s">
        <v>184</v>
      </c>
      <c r="D170" s="2" t="s">
        <v>14</v>
      </c>
      <c r="E170" s="2" t="s">
        <v>21</v>
      </c>
      <c r="F170" s="2" t="s">
        <v>49</v>
      </c>
      <c r="G170" s="2">
        <v>0</v>
      </c>
      <c r="H170" s="2">
        <v>1</v>
      </c>
      <c r="I170" s="2">
        <v>11</v>
      </c>
      <c r="J170" s="2">
        <v>10</v>
      </c>
      <c r="K170" s="2">
        <v>0</v>
      </c>
      <c r="L170" s="2">
        <v>2</v>
      </c>
      <c r="M170" s="2">
        <v>0</v>
      </c>
      <c r="N170" s="2">
        <v>0</v>
      </c>
      <c r="O170" s="5">
        <f>G170*11+H170*10+I170*8+J170*5+K170*4+L170*2+M170*1</f>
        <v>152</v>
      </c>
      <c r="P170" s="5">
        <f>(O170/240)*100</f>
        <v>63.33333333333333</v>
      </c>
      <c r="Q170" s="5">
        <f>SUM(G170:N170)</f>
        <v>24</v>
      </c>
    </row>
    <row r="171" spans="1:17" ht="15">
      <c r="A171" s="7" t="s">
        <v>200</v>
      </c>
      <c r="B171" s="2" t="s">
        <v>34</v>
      </c>
      <c r="C171" s="2" t="s">
        <v>184</v>
      </c>
      <c r="D171" s="2" t="s">
        <v>14</v>
      </c>
      <c r="E171" s="2" t="s">
        <v>21</v>
      </c>
      <c r="F171" s="2" t="s">
        <v>29</v>
      </c>
      <c r="G171" s="2">
        <v>0</v>
      </c>
      <c r="H171" s="2">
        <v>3</v>
      </c>
      <c r="I171" s="2">
        <v>7</v>
      </c>
      <c r="J171" s="2">
        <v>9</v>
      </c>
      <c r="K171" s="2">
        <v>0</v>
      </c>
      <c r="L171" s="2">
        <v>2</v>
      </c>
      <c r="M171" s="2">
        <v>2</v>
      </c>
      <c r="N171" s="2">
        <v>1</v>
      </c>
      <c r="O171" s="5">
        <f>G171*11+H171*10+I171*8+J171*5+K171*4+L171*2+M171*1</f>
        <v>137</v>
      </c>
      <c r="P171" s="5">
        <f>(O171/240)*100</f>
        <v>57.08333333333333</v>
      </c>
      <c r="Q171" s="5">
        <f>SUM(G171:N171)</f>
        <v>24</v>
      </c>
    </row>
    <row r="172" spans="1:17" ht="15">
      <c r="A172" s="9"/>
      <c r="B172" s="2" t="s">
        <v>95</v>
      </c>
      <c r="C172" s="2" t="s">
        <v>184</v>
      </c>
      <c r="D172" s="2" t="s">
        <v>14</v>
      </c>
      <c r="E172" s="2" t="s">
        <v>21</v>
      </c>
      <c r="F172" s="2" t="s">
        <v>49</v>
      </c>
      <c r="G172" s="2">
        <v>0</v>
      </c>
      <c r="H172" s="2">
        <v>0</v>
      </c>
      <c r="I172" s="2">
        <v>3</v>
      </c>
      <c r="J172" s="2">
        <v>8</v>
      </c>
      <c r="K172" s="2">
        <v>0</v>
      </c>
      <c r="L172" s="2">
        <v>0</v>
      </c>
      <c r="M172" s="2">
        <v>4</v>
      </c>
      <c r="N172" s="2">
        <v>9</v>
      </c>
      <c r="O172" s="5">
        <f>G172*11+H172*10+I172*8+J172*5+K172*4+L172*2+M172*1</f>
        <v>68</v>
      </c>
      <c r="P172" s="5">
        <f>(O172/240)*100</f>
        <v>28.333333333333332</v>
      </c>
      <c r="Q172" s="5">
        <f>SUM(G172:N172)</f>
        <v>24</v>
      </c>
    </row>
    <row r="173" spans="1:17" ht="15">
      <c r="A173" s="14" t="s">
        <v>237</v>
      </c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1:17" ht="15">
      <c r="A174" s="7" t="s">
        <v>196</v>
      </c>
      <c r="B174" s="2" t="s">
        <v>123</v>
      </c>
      <c r="C174" s="2" t="s">
        <v>185</v>
      </c>
      <c r="D174" s="2" t="s">
        <v>14</v>
      </c>
      <c r="E174" s="2" t="s">
        <v>21</v>
      </c>
      <c r="F174" s="2" t="s">
        <v>42</v>
      </c>
      <c r="G174" s="2">
        <v>1</v>
      </c>
      <c r="H174" s="2">
        <v>2</v>
      </c>
      <c r="I174" s="2">
        <v>8</v>
      </c>
      <c r="J174" s="2">
        <v>7</v>
      </c>
      <c r="K174" s="2">
        <v>1</v>
      </c>
      <c r="L174" s="2">
        <v>1</v>
      </c>
      <c r="M174" s="2">
        <v>2</v>
      </c>
      <c r="N174" s="2">
        <v>2</v>
      </c>
      <c r="O174" s="5">
        <f>G174*11+H174*10+I174*8+J174*5+K174*4+L174*2+M174*1</f>
        <v>138</v>
      </c>
      <c r="P174" s="5">
        <f>(O174/240)*100</f>
        <v>57.49999999999999</v>
      </c>
      <c r="Q174" s="5">
        <f>SUM(G174:N174)</f>
        <v>24</v>
      </c>
    </row>
    <row r="175" spans="1:17" ht="15">
      <c r="A175" s="7" t="s">
        <v>199</v>
      </c>
      <c r="B175" s="2" t="s">
        <v>56</v>
      </c>
      <c r="C175" s="2" t="s">
        <v>185</v>
      </c>
      <c r="D175" s="2" t="s">
        <v>14</v>
      </c>
      <c r="E175" s="2" t="s">
        <v>21</v>
      </c>
      <c r="F175" s="2" t="s">
        <v>49</v>
      </c>
      <c r="G175" s="2">
        <v>0</v>
      </c>
      <c r="H175" s="2">
        <v>0</v>
      </c>
      <c r="I175" s="2">
        <v>6</v>
      </c>
      <c r="J175" s="2">
        <v>10</v>
      </c>
      <c r="K175" s="2">
        <v>1</v>
      </c>
      <c r="L175" s="2">
        <v>3</v>
      </c>
      <c r="M175" s="2">
        <v>1</v>
      </c>
      <c r="N175" s="2">
        <v>3</v>
      </c>
      <c r="O175" s="5">
        <f>G175*11+H175*10+I175*8+J175*5+K175*4+L175*2+M175*1</f>
        <v>109</v>
      </c>
      <c r="P175" s="5">
        <f>(O175/240)*100</f>
        <v>45.416666666666664</v>
      </c>
      <c r="Q175" s="5">
        <f>SUM(G175:N175)</f>
        <v>24</v>
      </c>
    </row>
    <row r="176" spans="1:17" ht="15">
      <c r="A176" s="14" t="s">
        <v>238</v>
      </c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 spans="1:17" ht="15">
      <c r="A177" s="7" t="s">
        <v>196</v>
      </c>
      <c r="B177" s="2" t="s">
        <v>78</v>
      </c>
      <c r="C177" s="2" t="s">
        <v>184</v>
      </c>
      <c r="D177" s="2" t="s">
        <v>41</v>
      </c>
      <c r="E177" s="2" t="s">
        <v>21</v>
      </c>
      <c r="F177" s="2" t="s">
        <v>76</v>
      </c>
      <c r="G177" s="2">
        <v>0</v>
      </c>
      <c r="H177" s="2">
        <v>5</v>
      </c>
      <c r="I177" s="2">
        <v>3</v>
      </c>
      <c r="J177" s="2">
        <v>9</v>
      </c>
      <c r="K177" s="2">
        <v>1</v>
      </c>
      <c r="L177" s="2">
        <v>0</v>
      </c>
      <c r="M177" s="2">
        <v>3</v>
      </c>
      <c r="N177" s="2">
        <v>3</v>
      </c>
      <c r="O177" s="5">
        <f>G177*11+H177*10+I177*8+J177*5+K177*4+L177*2+M177*1</f>
        <v>126</v>
      </c>
      <c r="P177" s="5">
        <f>(O177/240)*100</f>
        <v>52.5</v>
      </c>
      <c r="Q177" s="5">
        <f>SUM(G177:N177)</f>
        <v>24</v>
      </c>
    </row>
    <row r="178" spans="1:17" ht="15">
      <c r="A178" s="7" t="s">
        <v>199</v>
      </c>
      <c r="B178" s="2" t="s">
        <v>177</v>
      </c>
      <c r="C178" s="2" t="s">
        <v>184</v>
      </c>
      <c r="D178" s="2" t="s">
        <v>41</v>
      </c>
      <c r="E178" s="2" t="s">
        <v>21</v>
      </c>
      <c r="F178" s="2" t="s">
        <v>49</v>
      </c>
      <c r="G178" s="2">
        <v>0</v>
      </c>
      <c r="H178" s="2">
        <v>0</v>
      </c>
      <c r="I178" s="2">
        <v>1</v>
      </c>
      <c r="J178" s="2">
        <v>10</v>
      </c>
      <c r="K178" s="2">
        <v>1</v>
      </c>
      <c r="L178" s="2">
        <v>0</v>
      </c>
      <c r="M178" s="2">
        <v>4</v>
      </c>
      <c r="N178" s="2">
        <v>8</v>
      </c>
      <c r="O178" s="5">
        <f>G178*11+H178*10+I178*8+J178*5+K178*4+L178*2+M178*1</f>
        <v>66</v>
      </c>
      <c r="P178" s="5">
        <f>(O178/240)*100</f>
        <v>27.500000000000004</v>
      </c>
      <c r="Q178" s="5">
        <f>SUM(G178:N178)</f>
        <v>24</v>
      </c>
    </row>
    <row r="179" spans="1:17" ht="15">
      <c r="A179" s="14" t="s">
        <v>239</v>
      </c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 spans="1:17" ht="15">
      <c r="A180" s="7" t="s">
        <v>196</v>
      </c>
      <c r="B180" s="2" t="s">
        <v>64</v>
      </c>
      <c r="C180" s="2" t="s">
        <v>184</v>
      </c>
      <c r="D180" s="2" t="s">
        <v>58</v>
      </c>
      <c r="E180" s="2" t="s">
        <v>21</v>
      </c>
      <c r="F180" s="2" t="s">
        <v>49</v>
      </c>
      <c r="G180" s="2">
        <v>0</v>
      </c>
      <c r="H180" s="2">
        <v>0</v>
      </c>
      <c r="I180" s="2">
        <v>3</v>
      </c>
      <c r="J180" s="2">
        <v>14</v>
      </c>
      <c r="K180" s="2">
        <v>1</v>
      </c>
      <c r="L180" s="2">
        <v>1</v>
      </c>
      <c r="M180" s="2">
        <v>2</v>
      </c>
      <c r="N180" s="2">
        <v>3</v>
      </c>
      <c r="O180" s="5">
        <f>G180*11+H180*10+I180*8+J180*5+K180*4+L180*2+M180*1</f>
        <v>102</v>
      </c>
      <c r="P180" s="5">
        <f>(O180/240)*100</f>
        <v>42.5</v>
      </c>
      <c r="Q180" s="5">
        <f>SUM(G180:N180)</f>
        <v>24</v>
      </c>
    </row>
    <row r="181" spans="1:17" ht="15">
      <c r="A181" s="7" t="s">
        <v>199</v>
      </c>
      <c r="B181" s="2" t="s">
        <v>124</v>
      </c>
      <c r="C181" s="2" t="s">
        <v>184</v>
      </c>
      <c r="D181" s="2" t="s">
        <v>58</v>
      </c>
      <c r="E181" s="2" t="s">
        <v>21</v>
      </c>
      <c r="F181" s="2" t="s">
        <v>42</v>
      </c>
      <c r="G181" s="2">
        <v>0</v>
      </c>
      <c r="H181" s="2">
        <v>0</v>
      </c>
      <c r="I181" s="2">
        <v>5</v>
      </c>
      <c r="J181" s="2">
        <v>10</v>
      </c>
      <c r="K181" s="2">
        <v>0</v>
      </c>
      <c r="L181" s="2">
        <v>1</v>
      </c>
      <c r="M181" s="2">
        <v>4</v>
      </c>
      <c r="N181" s="2">
        <v>4</v>
      </c>
      <c r="O181" s="5">
        <f>G181*11+H181*10+I181*8+J181*5+K181*4+L181*2+M181*1</f>
        <v>96</v>
      </c>
      <c r="P181" s="5">
        <f>(O181/240)*100</f>
        <v>40</v>
      </c>
      <c r="Q181" s="5">
        <f>SUM(G181:N181)</f>
        <v>24</v>
      </c>
    </row>
    <row r="182" spans="1:17" ht="15">
      <c r="A182" s="14" t="s">
        <v>240</v>
      </c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 spans="1:17" ht="15">
      <c r="A183" s="7" t="s">
        <v>196</v>
      </c>
      <c r="B183" s="2" t="s">
        <v>57</v>
      </c>
      <c r="C183" s="2" t="s">
        <v>185</v>
      </c>
      <c r="D183" s="2" t="s">
        <v>58</v>
      </c>
      <c r="E183" s="2" t="s">
        <v>21</v>
      </c>
      <c r="F183" s="2" t="s">
        <v>49</v>
      </c>
      <c r="G183" s="2">
        <v>1</v>
      </c>
      <c r="H183" s="2">
        <v>0</v>
      </c>
      <c r="I183" s="2">
        <v>6</v>
      </c>
      <c r="J183" s="2">
        <v>14</v>
      </c>
      <c r="K183" s="2">
        <v>0</v>
      </c>
      <c r="L183" s="2">
        <v>0</v>
      </c>
      <c r="M183" s="2">
        <v>2</v>
      </c>
      <c r="N183" s="2">
        <v>1</v>
      </c>
      <c r="O183" s="5">
        <f>G183*11+H183*10+I183*8+J183*5+K183*4+L183*2+M183*1</f>
        <v>131</v>
      </c>
      <c r="P183" s="5">
        <f>(O183/240)*100</f>
        <v>54.58333333333333</v>
      </c>
      <c r="Q183" s="5">
        <f>SUM(G183:N183)</f>
        <v>24</v>
      </c>
    </row>
    <row r="184" spans="1:17" ht="15">
      <c r="A184" s="7" t="s">
        <v>199</v>
      </c>
      <c r="B184" s="2" t="s">
        <v>144</v>
      </c>
      <c r="C184" s="2" t="s">
        <v>185</v>
      </c>
      <c r="D184" s="2" t="s">
        <v>58</v>
      </c>
      <c r="E184" s="2" t="s">
        <v>21</v>
      </c>
      <c r="F184" s="2" t="s">
        <v>110</v>
      </c>
      <c r="G184" s="2">
        <v>0</v>
      </c>
      <c r="H184" s="2">
        <v>2</v>
      </c>
      <c r="I184" s="2">
        <v>2</v>
      </c>
      <c r="J184" s="2">
        <v>13</v>
      </c>
      <c r="K184" s="2">
        <v>0</v>
      </c>
      <c r="L184" s="2">
        <v>0</v>
      </c>
      <c r="M184" s="2">
        <v>4</v>
      </c>
      <c r="N184" s="2">
        <v>3</v>
      </c>
      <c r="O184" s="5">
        <f>G184*11+H184*10+I184*8+J184*5+K184*4+L184*2+M184*1</f>
        <v>105</v>
      </c>
      <c r="P184" s="5">
        <f>(O184/240)*100</f>
        <v>43.75</v>
      </c>
      <c r="Q184" s="5">
        <f>SUM(G184:N184)</f>
        <v>24</v>
      </c>
    </row>
    <row r="185" spans="1:17" ht="15">
      <c r="A185" s="14" t="s">
        <v>241</v>
      </c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 spans="1:17" ht="15">
      <c r="A186" s="7" t="s">
        <v>196</v>
      </c>
      <c r="B186" s="2" t="s">
        <v>94</v>
      </c>
      <c r="C186" s="2" t="s">
        <v>184</v>
      </c>
      <c r="D186" s="2" t="s">
        <v>9</v>
      </c>
      <c r="E186" s="2" t="s">
        <v>21</v>
      </c>
      <c r="F186" s="2" t="s">
        <v>74</v>
      </c>
      <c r="G186" s="2">
        <v>5</v>
      </c>
      <c r="H186" s="2">
        <v>6</v>
      </c>
      <c r="I186" s="2">
        <v>10</v>
      </c>
      <c r="J186" s="2">
        <v>2</v>
      </c>
      <c r="K186" s="2">
        <v>0</v>
      </c>
      <c r="L186" s="2">
        <v>0</v>
      </c>
      <c r="M186" s="2">
        <v>1</v>
      </c>
      <c r="N186" s="2">
        <v>0</v>
      </c>
      <c r="O186" s="5">
        <f>G186*11+H186*10+I186*8+J186*5+K186*4+L186*2+M186*1</f>
        <v>206</v>
      </c>
      <c r="P186" s="5">
        <f>(O186/240)*100</f>
        <v>85.83333333333333</v>
      </c>
      <c r="Q186" s="5">
        <f>SUM(G186:N186)</f>
        <v>24</v>
      </c>
    </row>
    <row r="187" spans="1:17" ht="15">
      <c r="A187" s="7" t="s">
        <v>199</v>
      </c>
      <c r="B187" s="2" t="s">
        <v>92</v>
      </c>
      <c r="C187" s="2" t="s">
        <v>184</v>
      </c>
      <c r="D187" s="2" t="s">
        <v>9</v>
      </c>
      <c r="E187" s="2" t="s">
        <v>21</v>
      </c>
      <c r="F187" s="2" t="s">
        <v>49</v>
      </c>
      <c r="G187" s="2">
        <v>2</v>
      </c>
      <c r="H187" s="2">
        <v>5</v>
      </c>
      <c r="I187" s="2">
        <v>7</v>
      </c>
      <c r="J187" s="2">
        <v>7</v>
      </c>
      <c r="K187" s="2">
        <v>0</v>
      </c>
      <c r="L187" s="2">
        <v>1</v>
      </c>
      <c r="M187" s="2">
        <v>1</v>
      </c>
      <c r="N187" s="2">
        <v>1</v>
      </c>
      <c r="O187" s="5">
        <f>G187*11+H187*10+I187*8+J187*5+K187*4+L187*2+M187*1</f>
        <v>166</v>
      </c>
      <c r="P187" s="5">
        <f>(O187/240)*100</f>
        <v>69.16666666666667</v>
      </c>
      <c r="Q187" s="5">
        <f>SUM(G187:N187)</f>
        <v>24</v>
      </c>
    </row>
    <row r="188" spans="1:17" ht="15">
      <c r="A188" s="7" t="s">
        <v>200</v>
      </c>
      <c r="B188" s="2" t="s">
        <v>151</v>
      </c>
      <c r="C188" s="2" t="s">
        <v>184</v>
      </c>
      <c r="D188" s="2" t="s">
        <v>9</v>
      </c>
      <c r="E188" s="2" t="s">
        <v>21</v>
      </c>
      <c r="F188" s="2"/>
      <c r="G188" s="2">
        <v>3</v>
      </c>
      <c r="H188" s="2">
        <v>2</v>
      </c>
      <c r="I188" s="2">
        <v>7</v>
      </c>
      <c r="J188" s="2">
        <v>8</v>
      </c>
      <c r="K188" s="2">
        <v>0</v>
      </c>
      <c r="L188" s="2">
        <v>1</v>
      </c>
      <c r="M188" s="2">
        <v>3</v>
      </c>
      <c r="N188" s="2">
        <v>0</v>
      </c>
      <c r="O188" s="5">
        <f>G188*11+H188*10+I188*8+J188*5+K188*4+L188*2+M188*1</f>
        <v>154</v>
      </c>
      <c r="P188" s="5">
        <f>(O188/240)*100</f>
        <v>64.16666666666667</v>
      </c>
      <c r="Q188" s="5">
        <f>SUM(G188:N188)</f>
        <v>24</v>
      </c>
    </row>
    <row r="189" spans="1:17" ht="15">
      <c r="A189" s="9"/>
      <c r="B189" s="2" t="s">
        <v>116</v>
      </c>
      <c r="C189" s="2" t="s">
        <v>184</v>
      </c>
      <c r="D189" s="2" t="s">
        <v>9</v>
      </c>
      <c r="E189" s="2" t="s">
        <v>21</v>
      </c>
      <c r="F189" s="2" t="s">
        <v>3</v>
      </c>
      <c r="G189" s="2">
        <v>0</v>
      </c>
      <c r="H189" s="2">
        <v>1</v>
      </c>
      <c r="I189" s="2">
        <v>7</v>
      </c>
      <c r="J189" s="2">
        <v>12</v>
      </c>
      <c r="K189" s="2">
        <v>1</v>
      </c>
      <c r="L189" s="2">
        <v>3</v>
      </c>
      <c r="M189" s="2">
        <v>0</v>
      </c>
      <c r="N189" s="2">
        <v>0</v>
      </c>
      <c r="O189" s="5">
        <f>G189*11+H189*10+I189*8+J189*5+K189*4+L189*2+M189*1</f>
        <v>136</v>
      </c>
      <c r="P189" s="5">
        <f>(O189/240)*100</f>
        <v>56.666666666666664</v>
      </c>
      <c r="Q189" s="5">
        <f>SUM(G189:N189)</f>
        <v>24</v>
      </c>
    </row>
    <row r="190" spans="1:17" ht="15">
      <c r="A190" s="14" t="s">
        <v>242</v>
      </c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 spans="1:17" ht="15">
      <c r="A191" s="7" t="s">
        <v>196</v>
      </c>
      <c r="B191" s="2" t="s">
        <v>178</v>
      </c>
      <c r="C191" s="2" t="s">
        <v>185</v>
      </c>
      <c r="D191" s="2" t="s">
        <v>9</v>
      </c>
      <c r="E191" s="2" t="s">
        <v>21</v>
      </c>
      <c r="F191" s="2" t="s">
        <v>49</v>
      </c>
      <c r="G191" s="2">
        <v>0</v>
      </c>
      <c r="H191" s="2">
        <v>0</v>
      </c>
      <c r="I191" s="2">
        <v>1</v>
      </c>
      <c r="J191" s="2">
        <v>9</v>
      </c>
      <c r="K191" s="2">
        <v>0</v>
      </c>
      <c r="L191" s="2">
        <v>1</v>
      </c>
      <c r="M191" s="2">
        <v>4</v>
      </c>
      <c r="N191" s="2">
        <v>9</v>
      </c>
      <c r="O191" s="5">
        <f>G191*11+H191*10+I191*8+J191*5+K191*4+L191*2+M191*1</f>
        <v>59</v>
      </c>
      <c r="P191" s="5">
        <f>(O191/240)*100</f>
        <v>24.583333333333332</v>
      </c>
      <c r="Q191" s="5">
        <f>SUM(G191:N191)</f>
        <v>24</v>
      </c>
    </row>
  </sheetData>
  <sheetProtection/>
  <mergeCells count="42">
    <mergeCell ref="A185:Q185"/>
    <mergeCell ref="A190:Q190"/>
    <mergeCell ref="A164:Q164"/>
    <mergeCell ref="A168:Q168"/>
    <mergeCell ref="A173:Q173"/>
    <mergeCell ref="A176:Q176"/>
    <mergeCell ref="A179:Q179"/>
    <mergeCell ref="A182:Q182"/>
    <mergeCell ref="A139:Q139"/>
    <mergeCell ref="A144:Q144"/>
    <mergeCell ref="A146:Q146"/>
    <mergeCell ref="A149:Q149"/>
    <mergeCell ref="A126:Q126"/>
    <mergeCell ref="A128:Q128"/>
    <mergeCell ref="A132:Q132"/>
    <mergeCell ref="A137:Q137"/>
    <mergeCell ref="A100:Q100"/>
    <mergeCell ref="A105:Q105"/>
    <mergeCell ref="A112:Q112"/>
    <mergeCell ref="A117:Q117"/>
    <mergeCell ref="A76:Q76"/>
    <mergeCell ref="A30:Q30"/>
    <mergeCell ref="A38:Q38"/>
    <mergeCell ref="A42:Q42"/>
    <mergeCell ref="A44:Q44"/>
    <mergeCell ref="A50:Q50"/>
    <mergeCell ref="A65:Q65"/>
    <mergeCell ref="A67:Q67"/>
    <mergeCell ref="A71:Q71"/>
    <mergeCell ref="A73:Q73"/>
    <mergeCell ref="A16:Q16"/>
    <mergeCell ref="A52:Q52"/>
    <mergeCell ref="A18:Q18"/>
    <mergeCell ref="A20:Q20"/>
    <mergeCell ref="A22:Q22"/>
    <mergeCell ref="A24:Q24"/>
    <mergeCell ref="A26:Q26"/>
    <mergeCell ref="A28:Q28"/>
    <mergeCell ref="A2:Q2"/>
    <mergeCell ref="A9:Q9"/>
    <mergeCell ref="A11:Q11"/>
    <mergeCell ref="A13:Q1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Fábos László</cp:lastModifiedBy>
  <dcterms:created xsi:type="dcterms:W3CDTF">2013-05-11T09:19:26Z</dcterms:created>
  <dcterms:modified xsi:type="dcterms:W3CDTF">2013-05-12T19:41:26Z</dcterms:modified>
  <cp:category/>
  <cp:version/>
  <cp:contentType/>
  <cp:contentStatus/>
</cp:coreProperties>
</file>