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5520" activeTab="0"/>
  </bookViews>
  <sheets>
    <sheet name="20120507_fokto_eredmény" sheetId="1" r:id="rId1"/>
  </sheets>
  <definedNames/>
  <calcPr fullCalcOnLoad="1"/>
</workbook>
</file>

<file path=xl/sharedStrings.xml><?xml version="1.0" encoding="utf-8"?>
<sst xmlns="http://schemas.openxmlformats.org/spreadsheetml/2006/main" count="358" uniqueCount="186">
  <si>
    <t>Helyezés</t>
  </si>
  <si>
    <t>Név</t>
  </si>
  <si>
    <t>Egyesület</t>
  </si>
  <si>
    <t>M</t>
  </si>
  <si>
    <t>Össz. pontszám</t>
  </si>
  <si>
    <t>%</t>
  </si>
  <si>
    <t>ELL</t>
  </si>
  <si>
    <t>Tradicionális (PB-HB) mini nő</t>
  </si>
  <si>
    <t>Teimel Zóra Luca</t>
  </si>
  <si>
    <t>Komlói Hétdomb IE</t>
  </si>
  <si>
    <t>Vadászreflex (TR-RB) mini nő</t>
  </si>
  <si>
    <t>Kovács Hanna</t>
  </si>
  <si>
    <t>TTIE</t>
  </si>
  <si>
    <t>Csigás Vadász (HU) mini nő</t>
  </si>
  <si>
    <t>Kovács Adél</t>
  </si>
  <si>
    <t>Vadászreflex (TR-RB) mini férfi</t>
  </si>
  <si>
    <t>Zuniga Ádám</t>
  </si>
  <si>
    <t>Vajk IE</t>
  </si>
  <si>
    <t>Tradicionális (PB-HB) gyerek nő</t>
  </si>
  <si>
    <t>Greksa Lili</t>
  </si>
  <si>
    <t>Greksa Karina</t>
  </si>
  <si>
    <t>Tradicionális (PB-HB) gyerek férfi</t>
  </si>
  <si>
    <t>Kalmár Bence</t>
  </si>
  <si>
    <t>Kiss Patrik Gergő</t>
  </si>
  <si>
    <t>Tradicionális (PB-HB) ifjúsági nő</t>
  </si>
  <si>
    <t>Mészáros Virág</t>
  </si>
  <si>
    <t>Várta IE</t>
  </si>
  <si>
    <t>Somi Krisztina</t>
  </si>
  <si>
    <t>Tradicionális (PB-HB) ifjúsági férfi</t>
  </si>
  <si>
    <t>Czékmány Attila</t>
  </si>
  <si>
    <t>Sziládi Gábor</t>
  </si>
  <si>
    <t>Napsólyom IE</t>
  </si>
  <si>
    <t>Cseh Ottó</t>
  </si>
  <si>
    <t>ifj. Mészáros Árpád</t>
  </si>
  <si>
    <t>Csányi József</t>
  </si>
  <si>
    <t>Steiner Norbert</t>
  </si>
  <si>
    <t>Zakara Gergely</t>
  </si>
  <si>
    <t>Tradicionális (PB-HB) serdülő nő</t>
  </si>
  <si>
    <t>Gombos Lili</t>
  </si>
  <si>
    <t>Éjsólyom</t>
  </si>
  <si>
    <t>Tradicionális (PB-HB) serdülő férfi</t>
  </si>
  <si>
    <t>Szűcs Barnabás</t>
  </si>
  <si>
    <t>Bükszegi Norbert</t>
  </si>
  <si>
    <t>Alisca</t>
  </si>
  <si>
    <t>Horváth Dániel</t>
  </si>
  <si>
    <t>Játesz SE</t>
  </si>
  <si>
    <t>Tradicionális (PB-HB) felnőtt nő</t>
  </si>
  <si>
    <t>Kutas Éva</t>
  </si>
  <si>
    <t>Csodaszarvas</t>
  </si>
  <si>
    <t>Kun Alíz</t>
  </si>
  <si>
    <t>Celőke</t>
  </si>
  <si>
    <t>Kéri Zsuzsanna</t>
  </si>
  <si>
    <t>Teimel Judit</t>
  </si>
  <si>
    <t>Nagy Anikó</t>
  </si>
  <si>
    <t>Tradicionális (PB-HB) felnőtt férfi</t>
  </si>
  <si>
    <t>Wégerer Ádám</t>
  </si>
  <si>
    <t>Balogh Csaba</t>
  </si>
  <si>
    <t>Hegyifarkas Ijász Klub</t>
  </si>
  <si>
    <t>Böjthe Zoltán</t>
  </si>
  <si>
    <t>Törteli Imre</t>
  </si>
  <si>
    <t>Jenei Attila</t>
  </si>
  <si>
    <t>Zakara Ferenc</t>
  </si>
  <si>
    <t>Sárvári Kálmán</t>
  </si>
  <si>
    <t>Mészáros Árpád</t>
  </si>
  <si>
    <t>Jéló Dávid</t>
  </si>
  <si>
    <t>Szűcs Ferenc</t>
  </si>
  <si>
    <t>Füredi Zoltán</t>
  </si>
  <si>
    <t>Frank Attila</t>
  </si>
  <si>
    <t>Kalmár Lajos</t>
  </si>
  <si>
    <t>EON ISZ</t>
  </si>
  <si>
    <t>Papp Antal</t>
  </si>
  <si>
    <t>Kelemen István</t>
  </si>
  <si>
    <t>Fülöp István</t>
  </si>
  <si>
    <t>Gáncs András</t>
  </si>
  <si>
    <t>Pelle Zoltán</t>
  </si>
  <si>
    <t>Dózsa György</t>
  </si>
  <si>
    <t>Varga Zsolt</t>
  </si>
  <si>
    <t>Tradicionális (PB-HB) veterán férfi</t>
  </si>
  <si>
    <t>Lengyel Zoltán</t>
  </si>
  <si>
    <t>Váci Zöld Ijász</t>
  </si>
  <si>
    <t>Molnár Béla</t>
  </si>
  <si>
    <t>Pataki Ferenc</t>
  </si>
  <si>
    <t>Kulcsi Turul IE</t>
  </si>
  <si>
    <t>Csörgő József</t>
  </si>
  <si>
    <t>Füle László</t>
  </si>
  <si>
    <t>Kútvölgyi József</t>
  </si>
  <si>
    <t>Vörös István</t>
  </si>
  <si>
    <t>Dori Ferenc</t>
  </si>
  <si>
    <t>Öszi IE</t>
  </si>
  <si>
    <t>Pelle János</t>
  </si>
  <si>
    <t>Barebow (BB) ifjúsági férfi</t>
  </si>
  <si>
    <t>Till János</t>
  </si>
  <si>
    <t>Alisca IE</t>
  </si>
  <si>
    <t>Barebow (BB) felnőtt nő</t>
  </si>
  <si>
    <t>Bóka Zsuzsanna</t>
  </si>
  <si>
    <t>Barebow (BB) felnőtt férfi</t>
  </si>
  <si>
    <t>Péterbence István</t>
  </si>
  <si>
    <t>Tolna Tájak IE</t>
  </si>
  <si>
    <t>Vadászreflex (TR-RB) gyerek nő</t>
  </si>
  <si>
    <t>Varga Eszter</t>
  </si>
  <si>
    <t>Vadászreflex (TR-RB) gyerek férfi</t>
  </si>
  <si>
    <t>Siba György</t>
  </si>
  <si>
    <t>Tóth Bálint</t>
  </si>
  <si>
    <t>Fehérvári Máté</t>
  </si>
  <si>
    <t>Molnár Barnabás</t>
  </si>
  <si>
    <t>Kacsora Gábor</t>
  </si>
  <si>
    <t>Tóth Bence</t>
  </si>
  <si>
    <t>Vadászreflex (TR-RB) serdülő nő</t>
  </si>
  <si>
    <t>Ferencz Rebeka</t>
  </si>
  <si>
    <t>Vadászreflex (TR-RB) serdülő férfi</t>
  </si>
  <si>
    <t>Szabó Dávid</t>
  </si>
  <si>
    <t>Vadászreflex (TR-RB) felnőtt nő</t>
  </si>
  <si>
    <t>Katona Ildikó</t>
  </si>
  <si>
    <t>Palotai Ijász</t>
  </si>
  <si>
    <t>Kálóczi Margó</t>
  </si>
  <si>
    <t>Vadászreflex (TR-RB) felnőtt férfi</t>
  </si>
  <si>
    <t>Gyetvai Attila</t>
  </si>
  <si>
    <t>Tóth Csaba</t>
  </si>
  <si>
    <t>Szlanyinka Pál</t>
  </si>
  <si>
    <t>Tóth Balázs</t>
  </si>
  <si>
    <t>Teimel Csaba</t>
  </si>
  <si>
    <t>Wágner Károly</t>
  </si>
  <si>
    <t>Varga Attila</t>
  </si>
  <si>
    <t>Séta Gábor</t>
  </si>
  <si>
    <t>Varga Csaba</t>
  </si>
  <si>
    <t>Szabó Gyula</t>
  </si>
  <si>
    <t>Meszlényi Levente</t>
  </si>
  <si>
    <t>Kovács Zsolt</t>
  </si>
  <si>
    <t>Molnár Tibor</t>
  </si>
  <si>
    <t>Olimpiai (OL) felnőtt férfi</t>
  </si>
  <si>
    <t>Kovács Gábor</t>
  </si>
  <si>
    <t>Crossbow (CRB) felnőtt férfi</t>
  </si>
  <si>
    <t>Michelisz János</t>
  </si>
  <si>
    <t>Csigás Barebow (CB) gyerek nő</t>
  </si>
  <si>
    <t>Czigler Panna</t>
  </si>
  <si>
    <t>Csigás Barebow (CB) gyerek férfi</t>
  </si>
  <si>
    <t>Horváth Gergely</t>
  </si>
  <si>
    <t>Csigás Barebow (CB) felnőtt férfi</t>
  </si>
  <si>
    <t>Szonda Sándor</t>
  </si>
  <si>
    <t>Csigás Vadász (HU) gyerek férfi</t>
  </si>
  <si>
    <t>Tamás Márk</t>
  </si>
  <si>
    <t>Csigás Vadász (HU) ifjúsági férfi</t>
  </si>
  <si>
    <t>Czigler Bálint</t>
  </si>
  <si>
    <t>Csigás Vadász (HU) serdülő férfi</t>
  </si>
  <si>
    <t>Tamás Csaba</t>
  </si>
  <si>
    <t>Csigás Vadász (HU) felnőtt férfi</t>
  </si>
  <si>
    <t>Gyöngyösi Imre</t>
  </si>
  <si>
    <t>Huszár Zoltán</t>
  </si>
  <si>
    <t>Pethőcz György</t>
  </si>
  <si>
    <t>Szluka István</t>
  </si>
  <si>
    <t>Szabados Péter</t>
  </si>
  <si>
    <t>UTC</t>
  </si>
  <si>
    <t>Héjja István</t>
  </si>
  <si>
    <t>Kiss Sándor</t>
  </si>
  <si>
    <t>Dari Zoltán</t>
  </si>
  <si>
    <t>Decsák Krisztián</t>
  </si>
  <si>
    <t>Csigás Vadász (HU) veterán férfi</t>
  </si>
  <si>
    <t>Kovács Pál</t>
  </si>
  <si>
    <t>Csigás Korlátlan (CU) gyerek nő</t>
  </si>
  <si>
    <t>Makai Petra</t>
  </si>
  <si>
    <t>Csigás Korlátlan (CU) gyerek férfi</t>
  </si>
  <si>
    <t>Jenei Endre</t>
  </si>
  <si>
    <t>Csigás Korlátlan (CU) serdülő férfi</t>
  </si>
  <si>
    <t>Füle László Gábor</t>
  </si>
  <si>
    <t>Csigás Korlátlan (CU) felnőtt nő</t>
  </si>
  <si>
    <t>Alexandra Manea</t>
  </si>
  <si>
    <t>Hahner Erika</t>
  </si>
  <si>
    <t>Czár Katalin</t>
  </si>
  <si>
    <t>Csigás Korlátlan (CU) felnőtt férfi</t>
  </si>
  <si>
    <t>Bóka László</t>
  </si>
  <si>
    <t>Makai Róbert</t>
  </si>
  <si>
    <t>Juhász László</t>
  </si>
  <si>
    <t>Mini Összevont Női kategória</t>
  </si>
  <si>
    <t>Mini Összevont Férfi kategória</t>
  </si>
  <si>
    <t>DDR pont</t>
  </si>
  <si>
    <t>10 pont</t>
  </si>
  <si>
    <t>8 pont</t>
  </si>
  <si>
    <t>9 pont</t>
  </si>
  <si>
    <t>7 pont</t>
  </si>
  <si>
    <t>6 pont</t>
  </si>
  <si>
    <t>5 pont</t>
  </si>
  <si>
    <t>4 pont</t>
  </si>
  <si>
    <t>3 pont</t>
  </si>
  <si>
    <t>2 pont</t>
  </si>
  <si>
    <t xml:space="preserve">1 pont </t>
  </si>
  <si>
    <t>0 pont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</si>
</sst>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5" fillId="4" borderId="0" applyNumberFormat="0" applyBorder="0" applyAlignment="0" applyProtection="0"/>
    <xf numFmtId="0" fontId="9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23" borderId="0" applyNumberFormat="0" applyBorder="0" applyAlignment="0" applyProtection="0"/>
    <xf numFmtId="0" fontId="10" fillId="22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7" fillId="0" borderId="10" xfId="0" applyFont="1" applyBorder="1" applyAlignment="1">
      <alignment horizontal="center"/>
    </xf>
    <xf numFmtId="0" fontId="17" fillId="0" borderId="11" xfId="0" applyFont="1" applyFill="1" applyBorder="1" applyAlignment="1">
      <alignment/>
    </xf>
    <xf numFmtId="0" fontId="17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13" xfId="0" applyFont="1" applyFill="1" applyBorder="1" applyAlignment="1">
      <alignment/>
    </xf>
    <xf numFmtId="0" fontId="18" fillId="0" borderId="14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11" borderId="15" xfId="0" applyFont="1" applyFill="1" applyBorder="1" applyAlignment="1">
      <alignment horizontal="left"/>
    </xf>
    <xf numFmtId="0" fontId="18" fillId="11" borderId="16" xfId="0" applyFont="1" applyFill="1" applyBorder="1" applyAlignment="1">
      <alignment horizontal="left"/>
    </xf>
    <xf numFmtId="0" fontId="18" fillId="11" borderId="17" xfId="0" applyFont="1" applyFill="1" applyBorder="1" applyAlignment="1">
      <alignment horizontal="left"/>
    </xf>
    <xf numFmtId="0" fontId="18" fillId="11" borderId="18" xfId="0" applyFont="1" applyFill="1" applyBorder="1" applyAlignment="1">
      <alignment horizontal="left"/>
    </xf>
    <xf numFmtId="0" fontId="18" fillId="11" borderId="19" xfId="0" applyFont="1" applyFill="1" applyBorder="1" applyAlignment="1">
      <alignment horizontal="left"/>
    </xf>
    <xf numFmtId="0" fontId="18" fillId="0" borderId="20" xfId="0" applyFont="1" applyBorder="1" applyAlignment="1">
      <alignment/>
    </xf>
    <xf numFmtId="0" fontId="18" fillId="0" borderId="21" xfId="0" applyFont="1" applyBorder="1" applyAlignment="1">
      <alignment/>
    </xf>
    <xf numFmtId="0" fontId="18" fillId="11" borderId="22" xfId="0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9"/>
  <sheetViews>
    <sheetView tabSelected="1" zoomScalePageLayoutView="0" workbookViewId="0" topLeftCell="A1">
      <selection activeCell="O9" sqref="O9"/>
    </sheetView>
  </sheetViews>
  <sheetFormatPr defaultColWidth="9.140625" defaultRowHeight="15"/>
  <cols>
    <col min="1" max="1" width="14.421875" style="6" customWidth="1"/>
    <col min="2" max="2" width="20.8515625" style="7" bestFit="1" customWidth="1"/>
    <col min="3" max="3" width="26.8515625" style="5" customWidth="1"/>
    <col min="4" max="4" width="3.8515625" style="5" bestFit="1" customWidth="1"/>
    <col min="5" max="5" width="3.8515625" style="5" customWidth="1"/>
    <col min="6" max="8" width="3.28125" style="5" bestFit="1" customWidth="1"/>
    <col min="9" max="9" width="2.57421875" style="5" bestFit="1" customWidth="1"/>
    <col min="10" max="11" width="3.28125" style="5" bestFit="1" customWidth="1"/>
    <col min="12" max="12" width="16.28125" style="5" bestFit="1" customWidth="1"/>
    <col min="13" max="13" width="3.421875" style="5" bestFit="1" customWidth="1"/>
    <col min="14" max="14" width="4.57421875" style="5" bestFit="1" customWidth="1"/>
    <col min="15" max="16384" width="9.140625" style="5" customWidth="1"/>
  </cols>
  <sheetData>
    <row r="1" spans="1:15" ht="15" thickBot="1">
      <c r="A1" s="1" t="s">
        <v>0</v>
      </c>
      <c r="B1" s="2" t="s">
        <v>1</v>
      </c>
      <c r="C1" s="3" t="s">
        <v>2</v>
      </c>
      <c r="D1" s="3">
        <v>11</v>
      </c>
      <c r="E1" s="3">
        <v>10</v>
      </c>
      <c r="F1" s="3">
        <v>8</v>
      </c>
      <c r="G1" s="3">
        <v>5</v>
      </c>
      <c r="H1" s="3">
        <v>4</v>
      </c>
      <c r="I1" s="3">
        <v>2</v>
      </c>
      <c r="J1" s="3">
        <v>1</v>
      </c>
      <c r="K1" s="3" t="s">
        <v>3</v>
      </c>
      <c r="L1" s="3" t="s">
        <v>4</v>
      </c>
      <c r="M1" s="3" t="s">
        <v>5</v>
      </c>
      <c r="N1" s="4" t="s">
        <v>6</v>
      </c>
      <c r="O1" s="16" t="s">
        <v>174</v>
      </c>
    </row>
    <row r="2" spans="1:15" ht="15.75" customHeight="1" thickBot="1">
      <c r="A2" s="14" t="s">
        <v>172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  <c r="O2" s="18"/>
    </row>
    <row r="3" spans="1:15" ht="15.75" customHeight="1" thickBot="1">
      <c r="A3" s="5"/>
      <c r="B3" s="11" t="s">
        <v>13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7"/>
    </row>
    <row r="4" spans="1:15" ht="15" thickBot="1">
      <c r="A4" s="6">
        <v>1</v>
      </c>
      <c r="B4" s="7" t="s">
        <v>14</v>
      </c>
      <c r="C4" s="7" t="s">
        <v>12</v>
      </c>
      <c r="D4" s="7">
        <v>2</v>
      </c>
      <c r="E4" s="7">
        <v>4</v>
      </c>
      <c r="F4" s="5">
        <v>7</v>
      </c>
      <c r="G4" s="5">
        <v>9</v>
      </c>
      <c r="H4" s="5">
        <v>0</v>
      </c>
      <c r="I4" s="5">
        <v>2</v>
      </c>
      <c r="J4" s="5">
        <v>0</v>
      </c>
      <c r="K4" s="5">
        <v>0</v>
      </c>
      <c r="L4" s="8">
        <f>D4*11+E4*10+F4*8+G4*5+H4*4+I4*2+J4*1</f>
        <v>167</v>
      </c>
      <c r="M4" s="8">
        <f>(L4/240)*100</f>
        <v>69.58333333333333</v>
      </c>
      <c r="N4" s="9">
        <f>SUM(D4:K4)</f>
        <v>24</v>
      </c>
      <c r="O4" s="17" t="s">
        <v>175</v>
      </c>
    </row>
    <row r="5" spans="1:15" ht="15.75" customHeight="1" thickBot="1">
      <c r="A5" s="5"/>
      <c r="B5" s="11" t="s">
        <v>10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  <c r="O5" s="17"/>
    </row>
    <row r="6" spans="1:15" ht="15" thickBot="1">
      <c r="A6" s="6">
        <v>2</v>
      </c>
      <c r="B6" s="7" t="s">
        <v>11</v>
      </c>
      <c r="C6" s="7" t="s">
        <v>12</v>
      </c>
      <c r="D6" s="7">
        <v>0</v>
      </c>
      <c r="E6" s="7">
        <v>1</v>
      </c>
      <c r="F6" s="5">
        <v>2</v>
      </c>
      <c r="G6" s="5">
        <v>10</v>
      </c>
      <c r="H6" s="5">
        <v>0</v>
      </c>
      <c r="I6" s="5">
        <v>2</v>
      </c>
      <c r="J6" s="5">
        <v>2</v>
      </c>
      <c r="K6" s="5">
        <v>7</v>
      </c>
      <c r="L6" s="8">
        <f>D6*11+E6*10+F6*8+G6*5+H6*4+I6*2+J6*1</f>
        <v>82</v>
      </c>
      <c r="M6" s="8">
        <f>(L6/240)*100</f>
        <v>34.166666666666664</v>
      </c>
      <c r="N6" s="9">
        <f>SUM(D6:K6)</f>
        <v>24</v>
      </c>
      <c r="O6" s="17" t="s">
        <v>176</v>
      </c>
    </row>
    <row r="7" spans="1:15" ht="15.75" customHeight="1" thickBot="1">
      <c r="A7" s="5"/>
      <c r="B7" s="11" t="s">
        <v>7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  <c r="O7" s="17"/>
    </row>
    <row r="8" spans="1:15" ht="15" thickBot="1">
      <c r="A8" s="6">
        <v>3</v>
      </c>
      <c r="B8" s="7" t="s">
        <v>8</v>
      </c>
      <c r="C8" s="7" t="s">
        <v>9</v>
      </c>
      <c r="D8" s="7">
        <v>1</v>
      </c>
      <c r="E8" s="7">
        <v>0</v>
      </c>
      <c r="F8" s="5">
        <v>0</v>
      </c>
      <c r="G8" s="5">
        <v>7</v>
      </c>
      <c r="H8" s="5">
        <v>0</v>
      </c>
      <c r="I8" s="5">
        <v>0</v>
      </c>
      <c r="J8" s="5">
        <v>3</v>
      </c>
      <c r="K8" s="5">
        <v>13</v>
      </c>
      <c r="L8" s="8">
        <f>D8*11+E8*10+F8*8+G8*5+H8*4+I8*2+J8*1</f>
        <v>49</v>
      </c>
      <c r="M8" s="8">
        <f>(L8/240)*100</f>
        <v>20.416666666666668</v>
      </c>
      <c r="N8" s="9">
        <f>SUM(D8:K8)</f>
        <v>24</v>
      </c>
      <c r="O8" s="17" t="s">
        <v>178</v>
      </c>
    </row>
    <row r="9" spans="1:15" ht="15" thickBot="1">
      <c r="A9" s="14" t="s">
        <v>173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5"/>
      <c r="O9" s="17"/>
    </row>
    <row r="10" spans="1:15" ht="15.75" customHeight="1" thickBot="1">
      <c r="A10" s="5"/>
      <c r="B10" s="11" t="s">
        <v>15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3"/>
      <c r="O10" s="17"/>
    </row>
    <row r="11" spans="1:15" ht="15" thickBot="1">
      <c r="A11" s="6">
        <v>1</v>
      </c>
      <c r="B11" s="7" t="s">
        <v>16</v>
      </c>
      <c r="C11" s="7" t="s">
        <v>17</v>
      </c>
      <c r="D11" s="7">
        <v>1</v>
      </c>
      <c r="E11" s="7">
        <v>1</v>
      </c>
      <c r="F11" s="5">
        <v>4</v>
      </c>
      <c r="G11" s="5">
        <v>13</v>
      </c>
      <c r="H11" s="5">
        <v>1</v>
      </c>
      <c r="I11" s="5">
        <v>0</v>
      </c>
      <c r="J11" s="5">
        <v>0</v>
      </c>
      <c r="K11" s="5">
        <v>4</v>
      </c>
      <c r="L11" s="8">
        <f>D11*11+E11*10+F11*8+G11*5+H11*4+I11*2+J11*1</f>
        <v>122</v>
      </c>
      <c r="M11" s="8">
        <f>(L11/240)*100</f>
        <v>50.83333333333333</v>
      </c>
      <c r="N11" s="9">
        <f>SUM(D11:K11)</f>
        <v>24</v>
      </c>
      <c r="O11" s="17" t="s">
        <v>177</v>
      </c>
    </row>
    <row r="12" spans="1:15" ht="15" thickBot="1">
      <c r="A12" s="11" t="s">
        <v>18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  <c r="O12" s="17"/>
    </row>
    <row r="13" spans="1:15" ht="15" thickBot="1">
      <c r="A13" s="10">
        <v>1</v>
      </c>
      <c r="B13" s="7" t="s">
        <v>19</v>
      </c>
      <c r="C13" s="7"/>
      <c r="D13" s="7">
        <v>0</v>
      </c>
      <c r="E13" s="7">
        <v>1</v>
      </c>
      <c r="F13" s="7">
        <v>6</v>
      </c>
      <c r="G13" s="5">
        <v>5</v>
      </c>
      <c r="H13" s="5">
        <v>0</v>
      </c>
      <c r="I13" s="5">
        <v>0</v>
      </c>
      <c r="J13" s="5">
        <v>9</v>
      </c>
      <c r="K13" s="5">
        <v>3</v>
      </c>
      <c r="L13" s="8">
        <f>D13*11+E13*10+F13*8+G13*5+H13*4+I13*2+J13*1</f>
        <v>92</v>
      </c>
      <c r="M13" s="8">
        <f>(L13/240)*100</f>
        <v>38.333333333333336</v>
      </c>
      <c r="N13" s="9">
        <f>SUM(D13:K13)</f>
        <v>24</v>
      </c>
      <c r="O13" s="17" t="s">
        <v>175</v>
      </c>
    </row>
    <row r="14" spans="1:15" ht="15" thickBot="1">
      <c r="A14" s="10">
        <v>2</v>
      </c>
      <c r="B14" s="7" t="s">
        <v>20</v>
      </c>
      <c r="C14" s="7"/>
      <c r="D14" s="7">
        <v>0</v>
      </c>
      <c r="E14" s="7">
        <v>0</v>
      </c>
      <c r="F14" s="7">
        <v>0</v>
      </c>
      <c r="G14" s="5">
        <v>6</v>
      </c>
      <c r="H14" s="5">
        <v>0</v>
      </c>
      <c r="I14" s="5">
        <v>0</v>
      </c>
      <c r="J14" s="5">
        <v>5</v>
      </c>
      <c r="K14" s="5">
        <v>13</v>
      </c>
      <c r="L14" s="8">
        <f>D14*11+E14*10+F14*8+G14*5+H14*4+I14*2+J14*1</f>
        <v>35</v>
      </c>
      <c r="M14" s="8">
        <f>(L14/240)*100</f>
        <v>14.583333333333334</v>
      </c>
      <c r="N14" s="9">
        <f>SUM(D14:K14)</f>
        <v>24</v>
      </c>
      <c r="O14" s="17" t="s">
        <v>177</v>
      </c>
    </row>
    <row r="15" spans="1:15" ht="15" thickBot="1">
      <c r="A15" s="11" t="s">
        <v>21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3"/>
      <c r="O15" s="17"/>
    </row>
    <row r="16" spans="1:15" ht="15" thickBot="1">
      <c r="A16" s="6">
        <v>1</v>
      </c>
      <c r="B16" s="7" t="s">
        <v>22</v>
      </c>
      <c r="C16" s="7"/>
      <c r="D16" s="7">
        <v>0</v>
      </c>
      <c r="E16" s="7">
        <v>0</v>
      </c>
      <c r="F16" s="7">
        <v>2</v>
      </c>
      <c r="G16" s="5">
        <v>14</v>
      </c>
      <c r="H16" s="5">
        <v>0</v>
      </c>
      <c r="I16" s="5">
        <v>0</v>
      </c>
      <c r="J16" s="5">
        <v>4</v>
      </c>
      <c r="K16" s="5">
        <v>4</v>
      </c>
      <c r="L16" s="8">
        <f>D16*11+E16*10+F16*8+G16*5+H16*4+I16*2+J16*1</f>
        <v>90</v>
      </c>
      <c r="M16" s="8">
        <f>(L16/240)*100</f>
        <v>37.5</v>
      </c>
      <c r="N16" s="9">
        <f>SUM(D16:K16)</f>
        <v>24</v>
      </c>
      <c r="O16" s="17" t="s">
        <v>175</v>
      </c>
    </row>
    <row r="17" spans="1:15" ht="15" thickBot="1">
      <c r="A17" s="6">
        <v>2</v>
      </c>
      <c r="B17" s="7" t="s">
        <v>23</v>
      </c>
      <c r="C17" s="7"/>
      <c r="D17" s="7">
        <v>1</v>
      </c>
      <c r="E17" s="7">
        <v>0</v>
      </c>
      <c r="F17" s="7">
        <v>2</v>
      </c>
      <c r="G17" s="5">
        <v>9</v>
      </c>
      <c r="H17" s="5">
        <v>0</v>
      </c>
      <c r="I17" s="5">
        <v>2</v>
      </c>
      <c r="J17" s="5">
        <v>3</v>
      </c>
      <c r="K17" s="5">
        <v>7</v>
      </c>
      <c r="L17" s="8">
        <f>D17*11+E17*10+F17*8+G17*5+H17*4+I17*2+J17*1</f>
        <v>79</v>
      </c>
      <c r="M17" s="8">
        <f>(L17/240)*100</f>
        <v>32.916666666666664</v>
      </c>
      <c r="N17" s="9">
        <f>SUM(D17:K17)</f>
        <v>24</v>
      </c>
      <c r="O17" s="17" t="s">
        <v>177</v>
      </c>
    </row>
    <row r="18" spans="1:15" ht="15" thickBot="1">
      <c r="A18" s="11" t="s">
        <v>24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3"/>
      <c r="O18" s="17"/>
    </row>
    <row r="19" spans="1:15" ht="15" thickBot="1">
      <c r="A19" s="6">
        <v>1</v>
      </c>
      <c r="B19" s="7" t="s">
        <v>25</v>
      </c>
      <c r="C19" s="7" t="s">
        <v>26</v>
      </c>
      <c r="D19" s="7">
        <v>0</v>
      </c>
      <c r="E19" s="7">
        <v>1</v>
      </c>
      <c r="F19" s="5">
        <v>2</v>
      </c>
      <c r="G19" s="5">
        <v>9</v>
      </c>
      <c r="H19" s="5">
        <v>0</v>
      </c>
      <c r="I19" s="5">
        <v>3</v>
      </c>
      <c r="J19" s="5">
        <v>2</v>
      </c>
      <c r="K19" s="5">
        <v>7</v>
      </c>
      <c r="L19" s="8">
        <f>D19*11+E19*10+F19*8+G19*5+H19*4+I19*2+J19*1</f>
        <v>79</v>
      </c>
      <c r="M19" s="8">
        <f>(L19/240)*100</f>
        <v>32.916666666666664</v>
      </c>
      <c r="N19" s="9">
        <f>SUM(D19:K19)</f>
        <v>24</v>
      </c>
      <c r="O19" s="17" t="s">
        <v>175</v>
      </c>
    </row>
    <row r="20" spans="1:15" ht="15" thickBot="1">
      <c r="A20" s="6">
        <v>2</v>
      </c>
      <c r="B20" s="7" t="s">
        <v>27</v>
      </c>
      <c r="C20" s="7" t="s">
        <v>26</v>
      </c>
      <c r="D20" s="7">
        <v>0</v>
      </c>
      <c r="E20" s="7">
        <v>0</v>
      </c>
      <c r="F20" s="5">
        <v>2</v>
      </c>
      <c r="G20" s="5">
        <v>6</v>
      </c>
      <c r="H20" s="5">
        <v>0</v>
      </c>
      <c r="I20" s="5">
        <v>1</v>
      </c>
      <c r="J20" s="5">
        <v>2</v>
      </c>
      <c r="K20" s="5">
        <v>13</v>
      </c>
      <c r="L20" s="8">
        <f>D20*11+E20*10+F20*8+G20*5+H20*4+I20*2+J20*1</f>
        <v>50</v>
      </c>
      <c r="M20" s="8">
        <f>(L20/240)*100</f>
        <v>20.833333333333336</v>
      </c>
      <c r="N20" s="9">
        <f>SUM(D20:K20)</f>
        <v>24</v>
      </c>
      <c r="O20" s="17" t="s">
        <v>177</v>
      </c>
    </row>
    <row r="21" spans="1:15" ht="15" thickBot="1">
      <c r="A21" s="11" t="s">
        <v>28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3"/>
      <c r="O21" s="17"/>
    </row>
    <row r="22" spans="1:15" ht="15" thickBot="1">
      <c r="A22" s="6">
        <v>1</v>
      </c>
      <c r="B22" s="7" t="s">
        <v>29</v>
      </c>
      <c r="C22" s="7" t="s">
        <v>26</v>
      </c>
      <c r="D22" s="7">
        <v>1</v>
      </c>
      <c r="E22" s="7">
        <v>1</v>
      </c>
      <c r="F22" s="5">
        <v>7</v>
      </c>
      <c r="G22" s="5">
        <v>11</v>
      </c>
      <c r="H22" s="5">
        <v>0</v>
      </c>
      <c r="I22" s="5">
        <v>0</v>
      </c>
      <c r="J22" s="5">
        <v>1</v>
      </c>
      <c r="K22" s="5">
        <v>3</v>
      </c>
      <c r="L22" s="8">
        <f aca="true" t="shared" si="0" ref="L22:L28">D22*11+E22*10+F22*8+G22*5+H22*4+I22*2+J22*1</f>
        <v>133</v>
      </c>
      <c r="M22" s="8">
        <f aca="true" t="shared" si="1" ref="M22:M28">(L22/240)*100</f>
        <v>55.41666666666667</v>
      </c>
      <c r="N22" s="9">
        <f aca="true" t="shared" si="2" ref="N22:N28">SUM(D22:K22)</f>
        <v>24</v>
      </c>
      <c r="O22" s="17" t="s">
        <v>175</v>
      </c>
    </row>
    <row r="23" spans="1:15" ht="15" thickBot="1">
      <c r="A23" s="6">
        <v>2</v>
      </c>
      <c r="B23" s="7" t="s">
        <v>30</v>
      </c>
      <c r="C23" s="7" t="s">
        <v>31</v>
      </c>
      <c r="D23" s="7">
        <v>1</v>
      </c>
      <c r="E23" s="7">
        <v>2</v>
      </c>
      <c r="F23" s="5">
        <v>5</v>
      </c>
      <c r="G23" s="5">
        <v>7</v>
      </c>
      <c r="H23" s="5">
        <v>0</v>
      </c>
      <c r="I23" s="5">
        <v>0</v>
      </c>
      <c r="J23" s="5">
        <v>5</v>
      </c>
      <c r="K23" s="5">
        <v>4</v>
      </c>
      <c r="L23" s="8">
        <f t="shared" si="0"/>
        <v>111</v>
      </c>
      <c r="M23" s="8">
        <f t="shared" si="1"/>
        <v>46.25</v>
      </c>
      <c r="N23" s="9">
        <f t="shared" si="2"/>
        <v>24</v>
      </c>
      <c r="O23" s="17" t="s">
        <v>177</v>
      </c>
    </row>
    <row r="24" spans="1:15" ht="15" thickBot="1">
      <c r="A24" s="6">
        <v>3</v>
      </c>
      <c r="B24" s="7" t="s">
        <v>32</v>
      </c>
      <c r="C24" s="7" t="s">
        <v>26</v>
      </c>
      <c r="D24" s="7">
        <v>0</v>
      </c>
      <c r="E24" s="7">
        <v>3</v>
      </c>
      <c r="F24" s="5">
        <v>5</v>
      </c>
      <c r="G24" s="5">
        <v>7</v>
      </c>
      <c r="H24" s="5">
        <v>1</v>
      </c>
      <c r="I24" s="5">
        <v>0</v>
      </c>
      <c r="J24" s="5">
        <v>2</v>
      </c>
      <c r="K24" s="5">
        <v>6</v>
      </c>
      <c r="L24" s="8">
        <f t="shared" si="0"/>
        <v>111</v>
      </c>
      <c r="M24" s="8">
        <f t="shared" si="1"/>
        <v>46.25</v>
      </c>
      <c r="N24" s="9">
        <f t="shared" si="2"/>
        <v>24</v>
      </c>
      <c r="O24" s="17" t="s">
        <v>176</v>
      </c>
    </row>
    <row r="25" spans="2:15" ht="15" thickBot="1">
      <c r="B25" s="7" t="s">
        <v>33</v>
      </c>
      <c r="C25" s="7" t="s">
        <v>26</v>
      </c>
      <c r="D25" s="7">
        <v>1</v>
      </c>
      <c r="E25" s="7">
        <v>0</v>
      </c>
      <c r="F25" s="5">
        <v>3</v>
      </c>
      <c r="G25" s="5">
        <v>11</v>
      </c>
      <c r="H25" s="5">
        <v>0</v>
      </c>
      <c r="I25" s="5">
        <v>2</v>
      </c>
      <c r="J25" s="5">
        <v>2</v>
      </c>
      <c r="K25" s="5">
        <v>5</v>
      </c>
      <c r="L25" s="8">
        <f t="shared" si="0"/>
        <v>96</v>
      </c>
      <c r="M25" s="8">
        <f t="shared" si="1"/>
        <v>40</v>
      </c>
      <c r="N25" s="9">
        <f>SUM(D25:K25)</f>
        <v>24</v>
      </c>
      <c r="O25" s="17" t="s">
        <v>178</v>
      </c>
    </row>
    <row r="26" spans="2:15" ht="15" thickBot="1">
      <c r="B26" s="7" t="s">
        <v>34</v>
      </c>
      <c r="C26" s="7" t="s">
        <v>26</v>
      </c>
      <c r="D26" s="7">
        <v>1</v>
      </c>
      <c r="E26" s="7">
        <v>0</v>
      </c>
      <c r="F26" s="5">
        <v>1</v>
      </c>
      <c r="G26" s="5">
        <v>12</v>
      </c>
      <c r="H26" s="5">
        <v>0</v>
      </c>
      <c r="I26" s="5">
        <v>0</v>
      </c>
      <c r="J26" s="5">
        <v>3</v>
      </c>
      <c r="K26" s="5">
        <v>7</v>
      </c>
      <c r="L26" s="8">
        <f t="shared" si="0"/>
        <v>82</v>
      </c>
      <c r="M26" s="8">
        <f t="shared" si="1"/>
        <v>34.166666666666664</v>
      </c>
      <c r="N26" s="9">
        <f t="shared" si="2"/>
        <v>24</v>
      </c>
      <c r="O26" s="17" t="s">
        <v>179</v>
      </c>
    </row>
    <row r="27" spans="2:15" ht="15" thickBot="1">
      <c r="B27" s="7" t="s">
        <v>35</v>
      </c>
      <c r="C27" s="7" t="s">
        <v>26</v>
      </c>
      <c r="D27" s="7">
        <v>0</v>
      </c>
      <c r="E27" s="7">
        <v>2</v>
      </c>
      <c r="F27" s="5">
        <v>1</v>
      </c>
      <c r="G27" s="5">
        <v>6</v>
      </c>
      <c r="H27" s="5">
        <v>0</v>
      </c>
      <c r="I27" s="5">
        <v>1</v>
      </c>
      <c r="J27" s="5">
        <v>7</v>
      </c>
      <c r="K27" s="5">
        <v>7</v>
      </c>
      <c r="L27" s="8">
        <f t="shared" si="0"/>
        <v>67</v>
      </c>
      <c r="M27" s="8">
        <f t="shared" si="1"/>
        <v>27.916666666666668</v>
      </c>
      <c r="N27" s="9">
        <f t="shared" si="2"/>
        <v>24</v>
      </c>
      <c r="O27" s="17" t="s">
        <v>180</v>
      </c>
    </row>
    <row r="28" spans="2:15" ht="15" thickBot="1">
      <c r="B28" s="7" t="s">
        <v>36</v>
      </c>
      <c r="C28" s="7"/>
      <c r="D28" s="7">
        <v>0</v>
      </c>
      <c r="E28" s="7">
        <v>0</v>
      </c>
      <c r="F28" s="5">
        <v>1</v>
      </c>
      <c r="G28" s="5">
        <v>7</v>
      </c>
      <c r="H28" s="5">
        <v>0</v>
      </c>
      <c r="I28" s="5">
        <v>0</v>
      </c>
      <c r="J28" s="5">
        <v>7</v>
      </c>
      <c r="K28" s="5">
        <v>9</v>
      </c>
      <c r="L28" s="8">
        <f t="shared" si="0"/>
        <v>50</v>
      </c>
      <c r="M28" s="8">
        <f t="shared" si="1"/>
        <v>20.833333333333336</v>
      </c>
      <c r="N28" s="9">
        <f t="shared" si="2"/>
        <v>24</v>
      </c>
      <c r="O28" s="17" t="s">
        <v>181</v>
      </c>
    </row>
    <row r="29" spans="1:15" ht="15" thickBot="1">
      <c r="A29" s="11" t="s">
        <v>37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3"/>
      <c r="O29" s="17"/>
    </row>
    <row r="30" spans="1:15" ht="15" thickBot="1">
      <c r="A30" s="6">
        <v>1</v>
      </c>
      <c r="B30" s="7" t="s">
        <v>38</v>
      </c>
      <c r="C30" s="7" t="s">
        <v>39</v>
      </c>
      <c r="D30" s="7">
        <v>0</v>
      </c>
      <c r="E30" s="7">
        <v>0</v>
      </c>
      <c r="F30" s="5">
        <v>1</v>
      </c>
      <c r="G30" s="5">
        <v>10</v>
      </c>
      <c r="H30" s="5">
        <v>1</v>
      </c>
      <c r="I30" s="5">
        <v>1</v>
      </c>
      <c r="J30" s="5">
        <v>9</v>
      </c>
      <c r="K30" s="5">
        <v>2</v>
      </c>
      <c r="L30" s="8">
        <f>D30*11+E30*10+F30*8+G30*5+H30*4+I30*2+J30*1</f>
        <v>73</v>
      </c>
      <c r="M30" s="8">
        <f>(L30/240)*100</f>
        <v>30.416666666666664</v>
      </c>
      <c r="N30" s="9">
        <f>SUM(D30:K30)</f>
        <v>24</v>
      </c>
      <c r="O30" s="17" t="s">
        <v>175</v>
      </c>
    </row>
    <row r="31" spans="1:15" ht="15" thickBot="1">
      <c r="A31" s="11" t="s">
        <v>40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3"/>
      <c r="O31" s="17"/>
    </row>
    <row r="32" spans="1:15" ht="15" thickBot="1">
      <c r="A32" s="6">
        <v>1</v>
      </c>
      <c r="B32" s="7" t="s">
        <v>41</v>
      </c>
      <c r="C32" s="7" t="s">
        <v>39</v>
      </c>
      <c r="D32" s="7">
        <v>0</v>
      </c>
      <c r="E32" s="7">
        <v>3</v>
      </c>
      <c r="F32" s="5">
        <v>4</v>
      </c>
      <c r="G32" s="5">
        <v>12</v>
      </c>
      <c r="H32" s="5">
        <v>0</v>
      </c>
      <c r="I32" s="5">
        <v>2</v>
      </c>
      <c r="J32" s="5">
        <v>2</v>
      </c>
      <c r="K32" s="5">
        <v>1</v>
      </c>
      <c r="L32" s="8">
        <f>D32*11+E32*10+F32*8+G32*5+H32*4+I32*2+J32*1</f>
        <v>128</v>
      </c>
      <c r="M32" s="8">
        <f>(L32/240)*100</f>
        <v>53.333333333333336</v>
      </c>
      <c r="N32" s="9">
        <f>SUM(D32:K32)</f>
        <v>24</v>
      </c>
      <c r="O32" s="17" t="s">
        <v>175</v>
      </c>
    </row>
    <row r="33" spans="1:15" ht="15" thickBot="1">
      <c r="A33" s="6">
        <v>2</v>
      </c>
      <c r="B33" s="7" t="s">
        <v>42</v>
      </c>
      <c r="C33" s="7" t="s">
        <v>43</v>
      </c>
      <c r="D33" s="7">
        <v>0</v>
      </c>
      <c r="E33" s="7">
        <v>1</v>
      </c>
      <c r="F33" s="5">
        <v>6</v>
      </c>
      <c r="G33" s="5">
        <v>7</v>
      </c>
      <c r="H33" s="5">
        <v>1</v>
      </c>
      <c r="I33" s="5">
        <v>3</v>
      </c>
      <c r="J33" s="5">
        <v>3</v>
      </c>
      <c r="K33" s="5">
        <v>3</v>
      </c>
      <c r="L33" s="8">
        <f>D33*11+E33*10+F33*8+G33*5+H33*4+I33*2+J33*1</f>
        <v>106</v>
      </c>
      <c r="M33" s="8">
        <f>(L33/240)*100</f>
        <v>44.166666666666664</v>
      </c>
      <c r="N33" s="9">
        <f>SUM(D33:K33)</f>
        <v>24</v>
      </c>
      <c r="O33" s="17" t="s">
        <v>177</v>
      </c>
    </row>
    <row r="34" spans="1:15" ht="15" thickBot="1">
      <c r="A34" s="6">
        <v>3</v>
      </c>
      <c r="B34" s="7" t="s">
        <v>44</v>
      </c>
      <c r="C34" s="7" t="s">
        <v>45</v>
      </c>
      <c r="D34" s="7">
        <v>1</v>
      </c>
      <c r="E34" s="7">
        <v>0</v>
      </c>
      <c r="F34" s="5">
        <v>2</v>
      </c>
      <c r="G34" s="5">
        <v>10</v>
      </c>
      <c r="H34" s="5">
        <v>0</v>
      </c>
      <c r="I34" s="5">
        <v>3</v>
      </c>
      <c r="J34" s="5">
        <v>6</v>
      </c>
      <c r="K34" s="5">
        <v>2</v>
      </c>
      <c r="L34" s="8">
        <f>D34*11+E34*10+F34*8+G34*5+H34*4+I34*2+J34*1</f>
        <v>89</v>
      </c>
      <c r="M34" s="8">
        <f>(L34/240)*100</f>
        <v>37.083333333333336</v>
      </c>
      <c r="N34" s="9">
        <f>SUM(D34:K34)</f>
        <v>24</v>
      </c>
      <c r="O34" s="17" t="s">
        <v>176</v>
      </c>
    </row>
    <row r="35" spans="1:15" ht="15" thickBot="1">
      <c r="A35" s="11" t="s">
        <v>46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3"/>
      <c r="O35" s="17"/>
    </row>
    <row r="36" spans="1:15" ht="15" thickBot="1">
      <c r="A36" s="6">
        <v>1</v>
      </c>
      <c r="B36" s="7" t="s">
        <v>47</v>
      </c>
      <c r="C36" s="7" t="s">
        <v>48</v>
      </c>
      <c r="D36" s="7">
        <v>0</v>
      </c>
      <c r="E36" s="7">
        <v>3</v>
      </c>
      <c r="F36" s="5">
        <v>8</v>
      </c>
      <c r="G36" s="5">
        <v>10</v>
      </c>
      <c r="H36" s="5">
        <v>0</v>
      </c>
      <c r="I36" s="5">
        <v>1</v>
      </c>
      <c r="J36" s="5">
        <v>0</v>
      </c>
      <c r="K36" s="5">
        <v>2</v>
      </c>
      <c r="L36" s="8">
        <f>D36*11+E36*10+F36*8+G36*5+H36*4+I36*2+J36*1</f>
        <v>146</v>
      </c>
      <c r="M36" s="8">
        <f>(L36/240)*100</f>
        <v>60.83333333333333</v>
      </c>
      <c r="N36" s="9">
        <f>SUM(D36:K36)</f>
        <v>24</v>
      </c>
      <c r="O36" s="17" t="s">
        <v>175</v>
      </c>
    </row>
    <row r="37" spans="1:15" ht="15" thickBot="1">
      <c r="A37" s="6">
        <v>2</v>
      </c>
      <c r="B37" s="7" t="s">
        <v>49</v>
      </c>
      <c r="C37" s="7" t="s">
        <v>50</v>
      </c>
      <c r="D37" s="7">
        <v>0</v>
      </c>
      <c r="E37" s="7">
        <v>0</v>
      </c>
      <c r="F37" s="5">
        <v>10</v>
      </c>
      <c r="G37" s="5">
        <v>10</v>
      </c>
      <c r="H37" s="5">
        <v>0</v>
      </c>
      <c r="I37" s="5">
        <v>1</v>
      </c>
      <c r="J37" s="5">
        <v>1</v>
      </c>
      <c r="K37" s="5">
        <v>2</v>
      </c>
      <c r="L37" s="8">
        <f>D37*11+E37*10+F37*8+G37*5+H37*4+I37*2+J37*1</f>
        <v>133</v>
      </c>
      <c r="M37" s="8">
        <f>(L37/240)*100</f>
        <v>55.41666666666667</v>
      </c>
      <c r="N37" s="9">
        <f>SUM(D37:K37)</f>
        <v>24</v>
      </c>
      <c r="O37" s="17" t="s">
        <v>177</v>
      </c>
    </row>
    <row r="38" spans="1:15" ht="15" thickBot="1">
      <c r="A38" s="6">
        <v>3</v>
      </c>
      <c r="B38" s="7" t="s">
        <v>51</v>
      </c>
      <c r="C38" s="7"/>
      <c r="D38" s="7">
        <v>0</v>
      </c>
      <c r="E38" s="7">
        <v>3</v>
      </c>
      <c r="F38" s="5">
        <v>3</v>
      </c>
      <c r="G38" s="5">
        <v>7</v>
      </c>
      <c r="H38" s="5">
        <v>1</v>
      </c>
      <c r="I38" s="5">
        <v>0</v>
      </c>
      <c r="J38" s="5">
        <v>5</v>
      </c>
      <c r="K38" s="5">
        <v>5</v>
      </c>
      <c r="L38" s="8">
        <f>D38*11+E38*10+F38*8+G38*5+H38*4+I38*2+J38*1</f>
        <v>98</v>
      </c>
      <c r="M38" s="8">
        <f>(L38/240)*100</f>
        <v>40.833333333333336</v>
      </c>
      <c r="N38" s="9">
        <f>SUM(D38:K38)</f>
        <v>24</v>
      </c>
      <c r="O38" s="17" t="s">
        <v>176</v>
      </c>
    </row>
    <row r="39" spans="2:15" ht="15" thickBot="1">
      <c r="B39" s="7" t="s">
        <v>52</v>
      </c>
      <c r="C39" s="7" t="s">
        <v>9</v>
      </c>
      <c r="D39" s="7">
        <v>0</v>
      </c>
      <c r="E39" s="7">
        <v>0</v>
      </c>
      <c r="F39" s="5">
        <v>2</v>
      </c>
      <c r="G39" s="5">
        <v>7</v>
      </c>
      <c r="H39" s="5">
        <v>1</v>
      </c>
      <c r="I39" s="5">
        <v>1</v>
      </c>
      <c r="J39" s="5">
        <v>8</v>
      </c>
      <c r="K39" s="5">
        <v>5</v>
      </c>
      <c r="L39" s="8">
        <f>D39*11+E39*10+F39*8+G39*5+H39*4+I39*2+J39*1</f>
        <v>65</v>
      </c>
      <c r="M39" s="8">
        <f>(L39/240)*100</f>
        <v>27.083333333333332</v>
      </c>
      <c r="N39" s="9">
        <f>SUM(D39:K39)</f>
        <v>24</v>
      </c>
      <c r="O39" s="17" t="s">
        <v>178</v>
      </c>
    </row>
    <row r="40" spans="2:15" ht="15" thickBot="1">
      <c r="B40" s="7" t="s">
        <v>53</v>
      </c>
      <c r="C40" s="7" t="s">
        <v>26</v>
      </c>
      <c r="D40" s="7">
        <v>0</v>
      </c>
      <c r="E40" s="7">
        <v>0</v>
      </c>
      <c r="F40" s="5">
        <v>2</v>
      </c>
      <c r="G40" s="5">
        <v>2</v>
      </c>
      <c r="H40" s="5">
        <v>1</v>
      </c>
      <c r="I40" s="5">
        <v>2</v>
      </c>
      <c r="J40" s="5">
        <v>2</v>
      </c>
      <c r="K40" s="5">
        <v>15</v>
      </c>
      <c r="L40" s="8">
        <f>D40*11+E40*10+F40*8+G40*5+H40*4+I40*2+J40*1</f>
        <v>36</v>
      </c>
      <c r="M40" s="8">
        <f>(L40/240)*100</f>
        <v>15</v>
      </c>
      <c r="N40" s="9">
        <f>SUM(D40:K40)</f>
        <v>24</v>
      </c>
      <c r="O40" s="17" t="s">
        <v>179</v>
      </c>
    </row>
    <row r="41" spans="1:15" ht="15" thickBot="1">
      <c r="A41" s="11" t="s">
        <v>54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3"/>
      <c r="O41" s="17"/>
    </row>
    <row r="42" spans="1:15" ht="15" thickBot="1">
      <c r="A42" s="6">
        <v>1</v>
      </c>
      <c r="B42" s="7" t="s">
        <v>55</v>
      </c>
      <c r="C42" s="7" t="s">
        <v>26</v>
      </c>
      <c r="D42" s="7">
        <v>2</v>
      </c>
      <c r="E42" s="7">
        <v>2</v>
      </c>
      <c r="F42" s="5">
        <v>4</v>
      </c>
      <c r="G42" s="5">
        <v>12</v>
      </c>
      <c r="H42" s="5">
        <v>0</v>
      </c>
      <c r="I42" s="5">
        <v>3</v>
      </c>
      <c r="J42" s="5">
        <v>1</v>
      </c>
      <c r="K42" s="5">
        <v>0</v>
      </c>
      <c r="L42" s="8">
        <f aca="true" t="shared" si="3" ref="L42:L61">D42*11+E42*10+F42*8+G42*5+H42*4+I42*2+J42*1</f>
        <v>141</v>
      </c>
      <c r="M42" s="8">
        <f aca="true" t="shared" si="4" ref="M42:M61">(L42/240)*100</f>
        <v>58.75</v>
      </c>
      <c r="N42" s="9">
        <f aca="true" t="shared" si="5" ref="N42:N61">SUM(D42:K42)</f>
        <v>24</v>
      </c>
      <c r="O42" s="17" t="s">
        <v>175</v>
      </c>
    </row>
    <row r="43" spans="1:15" ht="15" thickBot="1">
      <c r="A43" s="6">
        <v>2</v>
      </c>
      <c r="B43" s="7" t="s">
        <v>56</v>
      </c>
      <c r="C43" s="7" t="s">
        <v>57</v>
      </c>
      <c r="D43" s="7">
        <v>0</v>
      </c>
      <c r="E43" s="7">
        <v>2</v>
      </c>
      <c r="F43" s="5">
        <v>6</v>
      </c>
      <c r="G43" s="5">
        <v>11</v>
      </c>
      <c r="H43" s="5">
        <v>1</v>
      </c>
      <c r="I43" s="5">
        <v>1</v>
      </c>
      <c r="J43" s="5">
        <v>1</v>
      </c>
      <c r="K43" s="5">
        <v>2</v>
      </c>
      <c r="L43" s="8">
        <f t="shared" si="3"/>
        <v>130</v>
      </c>
      <c r="M43" s="8">
        <f t="shared" si="4"/>
        <v>54.166666666666664</v>
      </c>
      <c r="N43" s="9">
        <f t="shared" si="5"/>
        <v>24</v>
      </c>
      <c r="O43" s="17" t="s">
        <v>177</v>
      </c>
    </row>
    <row r="44" spans="1:15" ht="15" thickBot="1">
      <c r="A44" s="6">
        <v>3</v>
      </c>
      <c r="B44" s="7" t="s">
        <v>58</v>
      </c>
      <c r="C44" s="7" t="s">
        <v>12</v>
      </c>
      <c r="D44" s="7">
        <v>0</v>
      </c>
      <c r="E44" s="7">
        <v>2</v>
      </c>
      <c r="F44" s="5">
        <v>6</v>
      </c>
      <c r="G44" s="5">
        <v>11</v>
      </c>
      <c r="H44" s="5">
        <v>0</v>
      </c>
      <c r="I44" s="5">
        <v>0</v>
      </c>
      <c r="J44" s="5">
        <v>3</v>
      </c>
      <c r="K44" s="5">
        <v>2</v>
      </c>
      <c r="L44" s="8">
        <f t="shared" si="3"/>
        <v>126</v>
      </c>
      <c r="M44" s="8">
        <f t="shared" si="4"/>
        <v>52.5</v>
      </c>
      <c r="N44" s="9">
        <f t="shared" si="5"/>
        <v>24</v>
      </c>
      <c r="O44" s="17" t="s">
        <v>176</v>
      </c>
    </row>
    <row r="45" spans="2:15" ht="15" thickBot="1">
      <c r="B45" s="7" t="s">
        <v>59</v>
      </c>
      <c r="C45" s="7" t="s">
        <v>31</v>
      </c>
      <c r="D45" s="7">
        <v>1</v>
      </c>
      <c r="E45" s="7">
        <v>0</v>
      </c>
      <c r="F45" s="5">
        <v>5</v>
      </c>
      <c r="G45" s="5">
        <v>13</v>
      </c>
      <c r="H45" s="5">
        <v>0</v>
      </c>
      <c r="I45" s="5">
        <v>0</v>
      </c>
      <c r="J45" s="5">
        <v>4</v>
      </c>
      <c r="K45" s="5">
        <v>1</v>
      </c>
      <c r="L45" s="8">
        <f t="shared" si="3"/>
        <v>120</v>
      </c>
      <c r="M45" s="8">
        <f t="shared" si="4"/>
        <v>50</v>
      </c>
      <c r="N45" s="9">
        <f t="shared" si="5"/>
        <v>24</v>
      </c>
      <c r="O45" s="17" t="s">
        <v>178</v>
      </c>
    </row>
    <row r="46" spans="2:15" ht="15" thickBot="1">
      <c r="B46" s="7" t="s">
        <v>60</v>
      </c>
      <c r="C46" s="7" t="s">
        <v>39</v>
      </c>
      <c r="D46" s="7">
        <v>0</v>
      </c>
      <c r="E46" s="7">
        <v>2</v>
      </c>
      <c r="F46" s="5">
        <v>6</v>
      </c>
      <c r="G46" s="5">
        <v>8</v>
      </c>
      <c r="H46" s="5">
        <v>0</v>
      </c>
      <c r="I46" s="5">
        <v>2</v>
      </c>
      <c r="J46" s="5">
        <v>4</v>
      </c>
      <c r="K46" s="5">
        <v>2</v>
      </c>
      <c r="L46" s="8">
        <f t="shared" si="3"/>
        <v>116</v>
      </c>
      <c r="M46" s="8">
        <f t="shared" si="4"/>
        <v>48.333333333333336</v>
      </c>
      <c r="N46" s="9">
        <f t="shared" si="5"/>
        <v>24</v>
      </c>
      <c r="O46" s="17" t="s">
        <v>179</v>
      </c>
    </row>
    <row r="47" spans="2:15" ht="15" thickBot="1">
      <c r="B47" s="7" t="s">
        <v>61</v>
      </c>
      <c r="C47" s="7"/>
      <c r="D47" s="7">
        <v>1</v>
      </c>
      <c r="E47" s="7">
        <v>1</v>
      </c>
      <c r="F47" s="5">
        <v>4</v>
      </c>
      <c r="G47" s="5">
        <v>12</v>
      </c>
      <c r="H47" s="5">
        <v>0</v>
      </c>
      <c r="I47" s="5">
        <v>0</v>
      </c>
      <c r="J47" s="5">
        <v>2</v>
      </c>
      <c r="K47" s="5">
        <v>4</v>
      </c>
      <c r="L47" s="8">
        <f t="shared" si="3"/>
        <v>115</v>
      </c>
      <c r="M47" s="8">
        <f t="shared" si="4"/>
        <v>47.91666666666667</v>
      </c>
      <c r="N47" s="9">
        <f t="shared" si="5"/>
        <v>24</v>
      </c>
      <c r="O47" s="17" t="s">
        <v>180</v>
      </c>
    </row>
    <row r="48" spans="2:15" ht="15" thickBot="1">
      <c r="B48" s="7" t="s">
        <v>62</v>
      </c>
      <c r="C48" s="7" t="s">
        <v>31</v>
      </c>
      <c r="D48" s="7">
        <v>0</v>
      </c>
      <c r="E48" s="7">
        <v>3</v>
      </c>
      <c r="F48" s="5">
        <v>1</v>
      </c>
      <c r="G48" s="5">
        <v>14</v>
      </c>
      <c r="H48" s="5">
        <v>0</v>
      </c>
      <c r="I48" s="5">
        <v>0</v>
      </c>
      <c r="J48" s="5">
        <v>2</v>
      </c>
      <c r="K48" s="5">
        <v>4</v>
      </c>
      <c r="L48" s="8">
        <f t="shared" si="3"/>
        <v>110</v>
      </c>
      <c r="M48" s="8">
        <f t="shared" si="4"/>
        <v>45.83333333333333</v>
      </c>
      <c r="N48" s="9">
        <f t="shared" si="5"/>
        <v>24</v>
      </c>
      <c r="O48" s="17" t="s">
        <v>181</v>
      </c>
    </row>
    <row r="49" spans="2:15" ht="15" thickBot="1">
      <c r="B49" s="7" t="s">
        <v>63</v>
      </c>
      <c r="C49" s="7" t="s">
        <v>26</v>
      </c>
      <c r="D49" s="7">
        <v>1</v>
      </c>
      <c r="E49" s="7">
        <v>0</v>
      </c>
      <c r="F49" s="5">
        <v>3</v>
      </c>
      <c r="G49" s="5">
        <v>13</v>
      </c>
      <c r="H49" s="5">
        <v>1</v>
      </c>
      <c r="I49" s="5">
        <v>1</v>
      </c>
      <c r="J49" s="5">
        <v>3</v>
      </c>
      <c r="K49" s="5">
        <v>2</v>
      </c>
      <c r="L49" s="8">
        <f t="shared" si="3"/>
        <v>109</v>
      </c>
      <c r="M49" s="8">
        <f t="shared" si="4"/>
        <v>45.416666666666664</v>
      </c>
      <c r="N49" s="9">
        <f t="shared" si="5"/>
        <v>24</v>
      </c>
      <c r="O49" s="17" t="s">
        <v>182</v>
      </c>
    </row>
    <row r="50" spans="2:15" ht="15" thickBot="1">
      <c r="B50" s="7" t="s">
        <v>64</v>
      </c>
      <c r="C50" s="7" t="s">
        <v>39</v>
      </c>
      <c r="D50" s="7">
        <v>1</v>
      </c>
      <c r="E50" s="7">
        <v>0</v>
      </c>
      <c r="F50" s="5">
        <v>3</v>
      </c>
      <c r="G50" s="5">
        <v>9</v>
      </c>
      <c r="H50" s="5">
        <v>1</v>
      </c>
      <c r="I50" s="5">
        <v>2</v>
      </c>
      <c r="J50" s="5">
        <v>6</v>
      </c>
      <c r="K50" s="5">
        <v>2</v>
      </c>
      <c r="L50" s="8">
        <f t="shared" si="3"/>
        <v>94</v>
      </c>
      <c r="M50" s="8">
        <f t="shared" si="4"/>
        <v>39.166666666666664</v>
      </c>
      <c r="N50" s="9">
        <f t="shared" si="5"/>
        <v>24</v>
      </c>
      <c r="O50" s="17" t="s">
        <v>183</v>
      </c>
    </row>
    <row r="51" spans="2:15" ht="15" thickBot="1">
      <c r="B51" s="7" t="s">
        <v>65</v>
      </c>
      <c r="C51" s="7" t="s">
        <v>39</v>
      </c>
      <c r="D51" s="7">
        <v>0</v>
      </c>
      <c r="E51" s="7">
        <v>1</v>
      </c>
      <c r="F51" s="5">
        <v>4</v>
      </c>
      <c r="G51" s="5">
        <v>9</v>
      </c>
      <c r="H51" s="5">
        <v>0</v>
      </c>
      <c r="I51" s="5">
        <v>1</v>
      </c>
      <c r="J51" s="5">
        <v>4</v>
      </c>
      <c r="K51" s="5">
        <v>5</v>
      </c>
      <c r="L51" s="8">
        <f t="shared" si="3"/>
        <v>93</v>
      </c>
      <c r="M51" s="8">
        <f t="shared" si="4"/>
        <v>38.75</v>
      </c>
      <c r="N51" s="9">
        <f t="shared" si="5"/>
        <v>24</v>
      </c>
      <c r="O51" s="17" t="s">
        <v>184</v>
      </c>
    </row>
    <row r="52" spans="2:15" ht="15" thickBot="1">
      <c r="B52" s="7" t="s">
        <v>66</v>
      </c>
      <c r="C52" s="7" t="s">
        <v>50</v>
      </c>
      <c r="D52" s="7">
        <v>0</v>
      </c>
      <c r="E52" s="7">
        <v>0</v>
      </c>
      <c r="F52" s="5">
        <v>1</v>
      </c>
      <c r="G52" s="5">
        <v>13</v>
      </c>
      <c r="H52" s="5">
        <v>1</v>
      </c>
      <c r="I52" s="5">
        <v>1</v>
      </c>
      <c r="J52" s="5">
        <v>5</v>
      </c>
      <c r="K52" s="5">
        <v>3</v>
      </c>
      <c r="L52" s="8">
        <f t="shared" si="3"/>
        <v>84</v>
      </c>
      <c r="M52" s="8">
        <f t="shared" si="4"/>
        <v>35</v>
      </c>
      <c r="N52" s="9">
        <f t="shared" si="5"/>
        <v>24</v>
      </c>
      <c r="O52" s="17" t="s">
        <v>185</v>
      </c>
    </row>
    <row r="53" spans="2:15" ht="15" thickBot="1">
      <c r="B53" s="7" t="s">
        <v>67</v>
      </c>
      <c r="C53" s="7" t="s">
        <v>26</v>
      </c>
      <c r="D53" s="7">
        <v>0</v>
      </c>
      <c r="E53" s="7">
        <v>0</v>
      </c>
      <c r="F53" s="5">
        <v>5</v>
      </c>
      <c r="G53" s="5">
        <v>6</v>
      </c>
      <c r="H53" s="5">
        <v>1</v>
      </c>
      <c r="I53" s="5">
        <v>2</v>
      </c>
      <c r="J53" s="5">
        <v>4</v>
      </c>
      <c r="K53" s="5">
        <v>6</v>
      </c>
      <c r="L53" s="8">
        <f t="shared" si="3"/>
        <v>82</v>
      </c>
      <c r="M53" s="8">
        <f t="shared" si="4"/>
        <v>34.166666666666664</v>
      </c>
      <c r="N53" s="9">
        <f t="shared" si="5"/>
        <v>24</v>
      </c>
      <c r="O53" s="17" t="s">
        <v>185</v>
      </c>
    </row>
    <row r="54" spans="2:15" ht="15" thickBot="1">
      <c r="B54" s="7" t="s">
        <v>68</v>
      </c>
      <c r="C54" s="7" t="s">
        <v>69</v>
      </c>
      <c r="D54" s="7">
        <v>0</v>
      </c>
      <c r="E54" s="7">
        <v>0</v>
      </c>
      <c r="F54" s="5">
        <v>1</v>
      </c>
      <c r="G54" s="5">
        <v>12</v>
      </c>
      <c r="H54" s="5">
        <v>0</v>
      </c>
      <c r="I54" s="5">
        <v>2</v>
      </c>
      <c r="J54" s="5">
        <v>5</v>
      </c>
      <c r="K54" s="5">
        <v>4</v>
      </c>
      <c r="L54" s="8">
        <f t="shared" si="3"/>
        <v>77</v>
      </c>
      <c r="M54" s="8">
        <f t="shared" si="4"/>
        <v>32.083333333333336</v>
      </c>
      <c r="N54" s="9">
        <f t="shared" si="5"/>
        <v>24</v>
      </c>
      <c r="O54" s="17" t="s">
        <v>185</v>
      </c>
    </row>
    <row r="55" spans="2:15" ht="15" thickBot="1">
      <c r="B55" s="7" t="s">
        <v>70</v>
      </c>
      <c r="C55" s="7" t="s">
        <v>45</v>
      </c>
      <c r="D55" s="7">
        <v>0</v>
      </c>
      <c r="E55" s="7">
        <v>1</v>
      </c>
      <c r="F55" s="5">
        <v>2</v>
      </c>
      <c r="G55" s="5">
        <v>9</v>
      </c>
      <c r="H55" s="5">
        <v>0</v>
      </c>
      <c r="I55" s="5">
        <v>2</v>
      </c>
      <c r="J55" s="5">
        <v>1</v>
      </c>
      <c r="K55" s="5">
        <v>9</v>
      </c>
      <c r="L55" s="8">
        <f t="shared" si="3"/>
        <v>76</v>
      </c>
      <c r="M55" s="8">
        <f t="shared" si="4"/>
        <v>31.666666666666664</v>
      </c>
      <c r="N55" s="9">
        <f t="shared" si="5"/>
        <v>24</v>
      </c>
      <c r="O55" s="17" t="s">
        <v>185</v>
      </c>
    </row>
    <row r="56" spans="2:15" ht="15" thickBot="1">
      <c r="B56" s="7" t="s">
        <v>71</v>
      </c>
      <c r="C56" s="7" t="s">
        <v>26</v>
      </c>
      <c r="D56" s="7">
        <v>0</v>
      </c>
      <c r="E56" s="7">
        <v>1</v>
      </c>
      <c r="F56" s="5">
        <v>4</v>
      </c>
      <c r="G56" s="5">
        <v>5</v>
      </c>
      <c r="H56" s="5">
        <v>0</v>
      </c>
      <c r="I56" s="5">
        <v>0</v>
      </c>
      <c r="J56" s="5">
        <v>7</v>
      </c>
      <c r="K56" s="5">
        <v>7</v>
      </c>
      <c r="L56" s="8">
        <f t="shared" si="3"/>
        <v>74</v>
      </c>
      <c r="M56" s="8">
        <f t="shared" si="4"/>
        <v>30.833333333333336</v>
      </c>
      <c r="N56" s="9">
        <f t="shared" si="5"/>
        <v>24</v>
      </c>
      <c r="O56" s="17" t="s">
        <v>185</v>
      </c>
    </row>
    <row r="57" spans="2:15" ht="15" thickBot="1">
      <c r="B57" s="7" t="s">
        <v>72</v>
      </c>
      <c r="C57" s="7"/>
      <c r="D57" s="7">
        <v>0</v>
      </c>
      <c r="E57" s="7">
        <v>0</v>
      </c>
      <c r="F57" s="5">
        <v>3</v>
      </c>
      <c r="G57" s="5">
        <v>9</v>
      </c>
      <c r="H57" s="5">
        <v>0</v>
      </c>
      <c r="I57" s="5">
        <v>1</v>
      </c>
      <c r="J57" s="5">
        <v>2</v>
      </c>
      <c r="K57" s="5">
        <v>9</v>
      </c>
      <c r="L57" s="8">
        <f t="shared" si="3"/>
        <v>73</v>
      </c>
      <c r="M57" s="8">
        <f t="shared" si="4"/>
        <v>30.416666666666664</v>
      </c>
      <c r="N57" s="9">
        <f t="shared" si="5"/>
        <v>24</v>
      </c>
      <c r="O57" s="17" t="s">
        <v>185</v>
      </c>
    </row>
    <row r="58" spans="2:15" ht="15" thickBot="1">
      <c r="B58" s="7" t="s">
        <v>73</v>
      </c>
      <c r="C58" s="7"/>
      <c r="D58" s="7">
        <v>0</v>
      </c>
      <c r="E58" s="7">
        <v>1</v>
      </c>
      <c r="F58" s="5">
        <v>0</v>
      </c>
      <c r="G58" s="5">
        <v>7</v>
      </c>
      <c r="H58" s="5">
        <v>3</v>
      </c>
      <c r="I58" s="5">
        <v>0</v>
      </c>
      <c r="J58" s="5">
        <v>8</v>
      </c>
      <c r="K58" s="5">
        <v>5</v>
      </c>
      <c r="L58" s="8">
        <f t="shared" si="3"/>
        <v>65</v>
      </c>
      <c r="M58" s="8">
        <f t="shared" si="4"/>
        <v>27.083333333333332</v>
      </c>
      <c r="N58" s="9">
        <f t="shared" si="5"/>
        <v>24</v>
      </c>
      <c r="O58" s="17" t="s">
        <v>185</v>
      </c>
    </row>
    <row r="59" spans="2:15" ht="15" thickBot="1">
      <c r="B59" s="7" t="s">
        <v>74</v>
      </c>
      <c r="C59" s="7" t="s">
        <v>31</v>
      </c>
      <c r="D59" s="7">
        <v>1</v>
      </c>
      <c r="E59" s="7">
        <v>0</v>
      </c>
      <c r="F59" s="5">
        <v>1</v>
      </c>
      <c r="G59" s="5">
        <v>6</v>
      </c>
      <c r="H59" s="5">
        <v>0</v>
      </c>
      <c r="I59" s="5">
        <v>1</v>
      </c>
      <c r="J59" s="5">
        <v>5</v>
      </c>
      <c r="K59" s="5">
        <v>10</v>
      </c>
      <c r="L59" s="8">
        <f t="shared" si="3"/>
        <v>56</v>
      </c>
      <c r="M59" s="8">
        <f t="shared" si="4"/>
        <v>23.333333333333332</v>
      </c>
      <c r="N59" s="9">
        <f t="shared" si="5"/>
        <v>24</v>
      </c>
      <c r="O59" s="17" t="s">
        <v>185</v>
      </c>
    </row>
    <row r="60" spans="2:15" ht="15" thickBot="1">
      <c r="B60" s="7" t="s">
        <v>75</v>
      </c>
      <c r="C60" s="7" t="s">
        <v>31</v>
      </c>
      <c r="D60" s="7">
        <v>0</v>
      </c>
      <c r="E60" s="7">
        <v>0</v>
      </c>
      <c r="F60" s="5">
        <v>0</v>
      </c>
      <c r="G60" s="5">
        <v>7</v>
      </c>
      <c r="H60" s="5">
        <v>1</v>
      </c>
      <c r="I60" s="5">
        <v>3</v>
      </c>
      <c r="J60" s="5">
        <v>6</v>
      </c>
      <c r="K60" s="5">
        <v>7</v>
      </c>
      <c r="L60" s="8">
        <f t="shared" si="3"/>
        <v>51</v>
      </c>
      <c r="M60" s="8">
        <f t="shared" si="4"/>
        <v>21.25</v>
      </c>
      <c r="N60" s="9">
        <f t="shared" si="5"/>
        <v>24</v>
      </c>
      <c r="O60" s="17" t="s">
        <v>185</v>
      </c>
    </row>
    <row r="61" spans="2:15" ht="15" thickBot="1">
      <c r="B61" s="7" t="s">
        <v>76</v>
      </c>
      <c r="C61" s="7" t="s">
        <v>26</v>
      </c>
      <c r="D61" s="7">
        <v>0</v>
      </c>
      <c r="E61" s="7">
        <v>0</v>
      </c>
      <c r="F61" s="5">
        <v>1</v>
      </c>
      <c r="G61" s="5">
        <v>6</v>
      </c>
      <c r="H61" s="5">
        <v>1</v>
      </c>
      <c r="I61" s="5">
        <v>1</v>
      </c>
      <c r="J61" s="5">
        <v>4</v>
      </c>
      <c r="K61" s="5">
        <v>11</v>
      </c>
      <c r="L61" s="8">
        <f t="shared" si="3"/>
        <v>48</v>
      </c>
      <c r="M61" s="8">
        <f t="shared" si="4"/>
        <v>20</v>
      </c>
      <c r="N61" s="9">
        <f t="shared" si="5"/>
        <v>24</v>
      </c>
      <c r="O61" s="17" t="s">
        <v>185</v>
      </c>
    </row>
    <row r="62" spans="1:15" ht="15" thickBot="1">
      <c r="A62" s="11" t="s">
        <v>77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3"/>
      <c r="O62" s="17"/>
    </row>
    <row r="63" spans="1:15" ht="15" thickBot="1">
      <c r="A63" s="6">
        <v>1</v>
      </c>
      <c r="B63" s="7" t="s">
        <v>78</v>
      </c>
      <c r="C63" s="7" t="s">
        <v>79</v>
      </c>
      <c r="D63" s="7">
        <v>1</v>
      </c>
      <c r="E63" s="7">
        <v>4</v>
      </c>
      <c r="F63" s="5">
        <v>6</v>
      </c>
      <c r="G63" s="5">
        <v>10</v>
      </c>
      <c r="H63" s="5">
        <v>0</v>
      </c>
      <c r="I63" s="5">
        <v>2</v>
      </c>
      <c r="J63" s="5">
        <v>0</v>
      </c>
      <c r="K63" s="5">
        <v>1</v>
      </c>
      <c r="L63" s="8">
        <f aca="true" t="shared" si="6" ref="L63:L71">D63*11+E63*10+F63*8+G63*5+H63*4+I63*2+J63*1</f>
        <v>153</v>
      </c>
      <c r="M63" s="8">
        <f aca="true" t="shared" si="7" ref="M63:M71">(L63/240)*100</f>
        <v>63.74999999999999</v>
      </c>
      <c r="N63" s="9">
        <f aca="true" t="shared" si="8" ref="N63:N71">SUM(D63:K63)</f>
        <v>24</v>
      </c>
      <c r="O63" s="17" t="s">
        <v>175</v>
      </c>
    </row>
    <row r="64" spans="1:15" ht="15" thickBot="1">
      <c r="A64" s="6">
        <v>2</v>
      </c>
      <c r="B64" s="7" t="s">
        <v>80</v>
      </c>
      <c r="C64" s="7" t="s">
        <v>57</v>
      </c>
      <c r="D64" s="7">
        <v>0</v>
      </c>
      <c r="E64" s="7">
        <v>2</v>
      </c>
      <c r="F64" s="5">
        <v>7</v>
      </c>
      <c r="G64" s="5">
        <v>12</v>
      </c>
      <c r="H64" s="5">
        <v>0</v>
      </c>
      <c r="I64" s="5">
        <v>1</v>
      </c>
      <c r="J64" s="5">
        <v>2</v>
      </c>
      <c r="K64" s="5">
        <v>0</v>
      </c>
      <c r="L64" s="8">
        <f t="shared" si="6"/>
        <v>140</v>
      </c>
      <c r="M64" s="8">
        <f t="shared" si="7"/>
        <v>58.333333333333336</v>
      </c>
      <c r="N64" s="9">
        <f t="shared" si="8"/>
        <v>24</v>
      </c>
      <c r="O64" s="17" t="s">
        <v>177</v>
      </c>
    </row>
    <row r="65" spans="1:15" ht="15" thickBot="1">
      <c r="A65" s="6">
        <v>3</v>
      </c>
      <c r="B65" s="7" t="s">
        <v>81</v>
      </c>
      <c r="C65" s="7" t="s">
        <v>82</v>
      </c>
      <c r="D65" s="7">
        <v>1</v>
      </c>
      <c r="E65" s="7">
        <v>3</v>
      </c>
      <c r="F65" s="5">
        <v>5</v>
      </c>
      <c r="G65" s="5">
        <v>10</v>
      </c>
      <c r="H65" s="5">
        <v>1</v>
      </c>
      <c r="I65" s="5">
        <v>1</v>
      </c>
      <c r="J65" s="5">
        <v>2</v>
      </c>
      <c r="K65" s="5">
        <v>1</v>
      </c>
      <c r="L65" s="8">
        <f t="shared" si="6"/>
        <v>139</v>
      </c>
      <c r="M65" s="8">
        <f t="shared" si="7"/>
        <v>57.91666666666667</v>
      </c>
      <c r="N65" s="9">
        <f t="shared" si="8"/>
        <v>24</v>
      </c>
      <c r="O65" s="17" t="s">
        <v>176</v>
      </c>
    </row>
    <row r="66" spans="2:15" ht="15" thickBot="1">
      <c r="B66" s="7" t="s">
        <v>83</v>
      </c>
      <c r="C66" s="7" t="s">
        <v>57</v>
      </c>
      <c r="D66" s="7">
        <v>2</v>
      </c>
      <c r="E66" s="7">
        <v>2</v>
      </c>
      <c r="F66" s="5">
        <v>5</v>
      </c>
      <c r="G66" s="5">
        <v>9</v>
      </c>
      <c r="H66" s="5">
        <v>0</v>
      </c>
      <c r="I66" s="5">
        <v>0</v>
      </c>
      <c r="J66" s="5">
        <v>2</v>
      </c>
      <c r="K66" s="5">
        <v>4</v>
      </c>
      <c r="L66" s="8">
        <f t="shared" si="6"/>
        <v>129</v>
      </c>
      <c r="M66" s="8">
        <f t="shared" si="7"/>
        <v>53.75</v>
      </c>
      <c r="N66" s="9">
        <f t="shared" si="8"/>
        <v>24</v>
      </c>
      <c r="O66" s="17" t="s">
        <v>178</v>
      </c>
    </row>
    <row r="67" spans="2:15" ht="15" thickBot="1">
      <c r="B67" s="7" t="s">
        <v>84</v>
      </c>
      <c r="C67" s="7" t="s">
        <v>17</v>
      </c>
      <c r="D67" s="7">
        <v>1</v>
      </c>
      <c r="E67" s="7">
        <v>0</v>
      </c>
      <c r="F67" s="5">
        <v>3</v>
      </c>
      <c r="G67" s="5">
        <v>14</v>
      </c>
      <c r="H67" s="5">
        <v>0</v>
      </c>
      <c r="I67" s="5">
        <v>0</v>
      </c>
      <c r="J67" s="5">
        <v>4</v>
      </c>
      <c r="K67" s="5">
        <v>2</v>
      </c>
      <c r="L67" s="8">
        <f t="shared" si="6"/>
        <v>109</v>
      </c>
      <c r="M67" s="8">
        <f t="shared" si="7"/>
        <v>45.416666666666664</v>
      </c>
      <c r="N67" s="9">
        <f t="shared" si="8"/>
        <v>24</v>
      </c>
      <c r="O67" s="17" t="s">
        <v>179</v>
      </c>
    </row>
    <row r="68" spans="2:15" ht="15" thickBot="1">
      <c r="B68" s="7" t="s">
        <v>85</v>
      </c>
      <c r="C68" s="7"/>
      <c r="D68" s="7">
        <v>0</v>
      </c>
      <c r="E68" s="7">
        <v>1</v>
      </c>
      <c r="F68" s="5">
        <v>3</v>
      </c>
      <c r="G68" s="5">
        <v>11</v>
      </c>
      <c r="H68" s="5">
        <v>0</v>
      </c>
      <c r="I68" s="5">
        <v>0</v>
      </c>
      <c r="J68" s="5">
        <v>6</v>
      </c>
      <c r="K68" s="5">
        <v>3</v>
      </c>
      <c r="L68" s="8">
        <f t="shared" si="6"/>
        <v>95</v>
      </c>
      <c r="M68" s="8">
        <f t="shared" si="7"/>
        <v>39.58333333333333</v>
      </c>
      <c r="N68" s="9">
        <f t="shared" si="8"/>
        <v>24</v>
      </c>
      <c r="O68" s="17" t="s">
        <v>180</v>
      </c>
    </row>
    <row r="69" spans="2:15" ht="15" thickBot="1">
      <c r="B69" s="7" t="s">
        <v>86</v>
      </c>
      <c r="C69" s="7"/>
      <c r="D69" s="7">
        <v>1</v>
      </c>
      <c r="E69" s="7">
        <v>0</v>
      </c>
      <c r="F69" s="5">
        <v>1</v>
      </c>
      <c r="G69" s="5">
        <v>7</v>
      </c>
      <c r="H69" s="5">
        <v>5</v>
      </c>
      <c r="I69" s="5">
        <v>1</v>
      </c>
      <c r="J69" s="5">
        <v>5</v>
      </c>
      <c r="K69" s="5">
        <v>4</v>
      </c>
      <c r="L69" s="8">
        <f t="shared" si="6"/>
        <v>81</v>
      </c>
      <c r="M69" s="8">
        <f t="shared" si="7"/>
        <v>33.75</v>
      </c>
      <c r="N69" s="9">
        <f t="shared" si="8"/>
        <v>24</v>
      </c>
      <c r="O69" s="17" t="s">
        <v>181</v>
      </c>
    </row>
    <row r="70" spans="2:15" ht="15" thickBot="1">
      <c r="B70" s="7" t="s">
        <v>87</v>
      </c>
      <c r="C70" s="7" t="s">
        <v>88</v>
      </c>
      <c r="D70" s="7">
        <v>0</v>
      </c>
      <c r="E70" s="7">
        <v>2</v>
      </c>
      <c r="F70" s="5">
        <v>2</v>
      </c>
      <c r="G70" s="5">
        <v>5</v>
      </c>
      <c r="H70" s="5">
        <v>1</v>
      </c>
      <c r="I70" s="5">
        <v>2</v>
      </c>
      <c r="J70" s="5">
        <v>6</v>
      </c>
      <c r="K70" s="5">
        <v>6</v>
      </c>
      <c r="L70" s="8">
        <f t="shared" si="6"/>
        <v>75</v>
      </c>
      <c r="M70" s="8">
        <f t="shared" si="7"/>
        <v>31.25</v>
      </c>
      <c r="N70" s="9">
        <f t="shared" si="8"/>
        <v>24</v>
      </c>
      <c r="O70" s="17" t="s">
        <v>182</v>
      </c>
    </row>
    <row r="71" spans="2:15" ht="15" thickBot="1">
      <c r="B71" s="7" t="s">
        <v>89</v>
      </c>
      <c r="C71" s="7" t="s">
        <v>31</v>
      </c>
      <c r="D71" s="7">
        <v>0</v>
      </c>
      <c r="E71" s="7">
        <v>0</v>
      </c>
      <c r="F71" s="5">
        <v>4</v>
      </c>
      <c r="G71" s="5">
        <v>4</v>
      </c>
      <c r="H71" s="5">
        <v>2</v>
      </c>
      <c r="I71" s="5">
        <v>2</v>
      </c>
      <c r="J71" s="5">
        <v>2</v>
      </c>
      <c r="K71" s="5">
        <v>10</v>
      </c>
      <c r="L71" s="8">
        <f t="shared" si="6"/>
        <v>66</v>
      </c>
      <c r="M71" s="8">
        <f t="shared" si="7"/>
        <v>27.500000000000004</v>
      </c>
      <c r="N71" s="9">
        <f t="shared" si="8"/>
        <v>24</v>
      </c>
      <c r="O71" s="17" t="s">
        <v>183</v>
      </c>
    </row>
    <row r="72" spans="1:15" ht="15" thickBot="1">
      <c r="A72" s="11" t="s">
        <v>90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3"/>
      <c r="O72" s="17"/>
    </row>
    <row r="73" spans="1:15" ht="15" thickBot="1">
      <c r="A73" s="6">
        <v>1</v>
      </c>
      <c r="B73" s="7" t="s">
        <v>91</v>
      </c>
      <c r="C73" s="7" t="s">
        <v>92</v>
      </c>
      <c r="D73" s="7">
        <v>0</v>
      </c>
      <c r="E73" s="7">
        <v>0</v>
      </c>
      <c r="F73" s="7">
        <v>4</v>
      </c>
      <c r="G73" s="5">
        <v>14</v>
      </c>
      <c r="H73" s="5">
        <v>0</v>
      </c>
      <c r="I73" s="5">
        <v>0</v>
      </c>
      <c r="J73" s="5">
        <v>4</v>
      </c>
      <c r="K73" s="5">
        <v>2</v>
      </c>
      <c r="L73" s="8">
        <f>D73*11+E73*10+F73*8+G73*5+H73*4+I73*2+J73*1</f>
        <v>106</v>
      </c>
      <c r="M73" s="8">
        <f>(L73/240)*100</f>
        <v>44.166666666666664</v>
      </c>
      <c r="N73" s="9">
        <f>SUM(D73:K73)</f>
        <v>24</v>
      </c>
      <c r="O73" s="17" t="s">
        <v>175</v>
      </c>
    </row>
    <row r="74" spans="1:15" ht="15" thickBot="1">
      <c r="A74" s="11" t="s">
        <v>93</v>
      </c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3"/>
      <c r="O74" s="17"/>
    </row>
    <row r="75" spans="1:15" ht="15" thickBot="1">
      <c r="A75" s="6">
        <v>1</v>
      </c>
      <c r="B75" s="7" t="s">
        <v>94</v>
      </c>
      <c r="C75" s="7" t="s">
        <v>12</v>
      </c>
      <c r="D75" s="7">
        <v>1</v>
      </c>
      <c r="E75" s="7">
        <v>3</v>
      </c>
      <c r="F75" s="5">
        <v>6</v>
      </c>
      <c r="G75" s="5">
        <v>10</v>
      </c>
      <c r="H75" s="5">
        <v>1</v>
      </c>
      <c r="I75" s="5">
        <v>0</v>
      </c>
      <c r="J75" s="5">
        <v>2</v>
      </c>
      <c r="K75" s="5">
        <v>1</v>
      </c>
      <c r="L75" s="8">
        <f>D75*11+E75*10+F75*8+G75*5+H75*4+I75*2+J75*1</f>
        <v>145</v>
      </c>
      <c r="M75" s="8">
        <f>(L75/240)*100</f>
        <v>60.416666666666664</v>
      </c>
      <c r="N75" s="9">
        <f>SUM(D75:K75)</f>
        <v>24</v>
      </c>
      <c r="O75" s="17" t="s">
        <v>175</v>
      </c>
    </row>
    <row r="76" spans="1:15" ht="15" thickBot="1">
      <c r="A76" s="11" t="s">
        <v>95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3"/>
      <c r="O76" s="17"/>
    </row>
    <row r="77" spans="1:15" ht="15" thickBot="1">
      <c r="A77" s="6">
        <v>1</v>
      </c>
      <c r="B77" s="7" t="s">
        <v>96</v>
      </c>
      <c r="C77" s="7" t="s">
        <v>97</v>
      </c>
      <c r="D77" s="7">
        <v>5</v>
      </c>
      <c r="E77" s="7">
        <v>8</v>
      </c>
      <c r="F77" s="7">
        <v>5</v>
      </c>
      <c r="G77" s="5">
        <v>6</v>
      </c>
      <c r="H77" s="5">
        <v>0</v>
      </c>
      <c r="I77" s="5">
        <v>0</v>
      </c>
      <c r="J77" s="5">
        <v>0</v>
      </c>
      <c r="K77" s="5">
        <v>0</v>
      </c>
      <c r="L77" s="8">
        <f>D77*11+E77*10+F77*8+G77*5+H77*4+I77*2+J77*1</f>
        <v>205</v>
      </c>
      <c r="M77" s="8">
        <f>(L77/240)*100</f>
        <v>85.41666666666666</v>
      </c>
      <c r="N77" s="9">
        <f>SUM(D77:K77)</f>
        <v>24</v>
      </c>
      <c r="O77" s="17" t="s">
        <v>175</v>
      </c>
    </row>
    <row r="78" spans="1:15" ht="15" thickBot="1">
      <c r="A78" s="11" t="s">
        <v>98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3"/>
      <c r="O78" s="17"/>
    </row>
    <row r="79" spans="1:15" ht="15" thickBot="1">
      <c r="A79" s="6">
        <v>1</v>
      </c>
      <c r="B79" s="7" t="s">
        <v>99</v>
      </c>
      <c r="C79" s="7" t="s">
        <v>12</v>
      </c>
      <c r="D79" s="7">
        <v>0</v>
      </c>
      <c r="E79" s="7">
        <v>0</v>
      </c>
      <c r="F79" s="5">
        <v>1</v>
      </c>
      <c r="G79" s="5">
        <v>17</v>
      </c>
      <c r="H79" s="5">
        <v>0</v>
      </c>
      <c r="I79" s="5">
        <v>0</v>
      </c>
      <c r="J79" s="5">
        <v>3</v>
      </c>
      <c r="K79" s="5">
        <v>3</v>
      </c>
      <c r="L79" s="8">
        <f>D79*11+E79*10+F79*8+G79*5+H79*4+I79*2+J79*1</f>
        <v>96</v>
      </c>
      <c r="M79" s="8">
        <f>(L79/240)*100</f>
        <v>40</v>
      </c>
      <c r="N79" s="9">
        <f>SUM(D79:K79)</f>
        <v>24</v>
      </c>
      <c r="O79" s="17" t="s">
        <v>175</v>
      </c>
    </row>
    <row r="80" spans="1:15" ht="15" thickBot="1">
      <c r="A80" s="11" t="s">
        <v>100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3"/>
      <c r="O80" s="17"/>
    </row>
    <row r="81" spans="1:15" ht="15" thickBot="1">
      <c r="A81" s="6">
        <v>1</v>
      </c>
      <c r="B81" s="7" t="s">
        <v>101</v>
      </c>
      <c r="C81" s="7" t="s">
        <v>17</v>
      </c>
      <c r="D81" s="7">
        <v>2</v>
      </c>
      <c r="E81" s="7">
        <v>2</v>
      </c>
      <c r="F81" s="5">
        <v>10</v>
      </c>
      <c r="G81" s="5">
        <v>10</v>
      </c>
      <c r="H81" s="5">
        <v>0</v>
      </c>
      <c r="I81" s="5">
        <v>0</v>
      </c>
      <c r="J81" s="5">
        <v>0</v>
      </c>
      <c r="K81" s="5">
        <v>0</v>
      </c>
      <c r="L81" s="8">
        <f aca="true" t="shared" si="9" ref="L81:L86">D81*11+E81*10+F81*8+G81*5+H81*4+I81*2+J81*1</f>
        <v>172</v>
      </c>
      <c r="M81" s="8">
        <f aca="true" t="shared" si="10" ref="M81:M86">(L81/240)*100</f>
        <v>71.66666666666667</v>
      </c>
      <c r="N81" s="9">
        <f aca="true" t="shared" si="11" ref="N81:N86">SUM(D81:K81)</f>
        <v>24</v>
      </c>
      <c r="O81" s="17" t="s">
        <v>175</v>
      </c>
    </row>
    <row r="82" spans="1:15" ht="15" thickBot="1">
      <c r="A82" s="6">
        <v>2</v>
      </c>
      <c r="B82" s="7" t="s">
        <v>102</v>
      </c>
      <c r="C82" s="7" t="s">
        <v>17</v>
      </c>
      <c r="D82" s="7">
        <v>2</v>
      </c>
      <c r="E82" s="7">
        <v>2</v>
      </c>
      <c r="F82" s="5">
        <v>11</v>
      </c>
      <c r="G82" s="5">
        <v>8</v>
      </c>
      <c r="H82" s="5">
        <v>0</v>
      </c>
      <c r="I82" s="5">
        <v>0</v>
      </c>
      <c r="J82" s="5">
        <v>1</v>
      </c>
      <c r="K82" s="5">
        <v>0</v>
      </c>
      <c r="L82" s="8">
        <f t="shared" si="9"/>
        <v>171</v>
      </c>
      <c r="M82" s="8">
        <f t="shared" si="10"/>
        <v>71.25</v>
      </c>
      <c r="N82" s="9">
        <f t="shared" si="11"/>
        <v>24</v>
      </c>
      <c r="O82" s="17" t="s">
        <v>177</v>
      </c>
    </row>
    <row r="83" spans="1:15" ht="15" thickBot="1">
      <c r="A83" s="6">
        <v>3</v>
      </c>
      <c r="B83" s="7" t="s">
        <v>103</v>
      </c>
      <c r="C83" s="7" t="s">
        <v>17</v>
      </c>
      <c r="D83" s="7">
        <v>2</v>
      </c>
      <c r="E83" s="7">
        <v>2</v>
      </c>
      <c r="F83" s="5">
        <v>8</v>
      </c>
      <c r="G83" s="5">
        <v>12</v>
      </c>
      <c r="H83" s="5">
        <v>0</v>
      </c>
      <c r="I83" s="5">
        <v>0</v>
      </c>
      <c r="J83" s="5">
        <v>0</v>
      </c>
      <c r="K83" s="5">
        <v>0</v>
      </c>
      <c r="L83" s="8">
        <f t="shared" si="9"/>
        <v>166</v>
      </c>
      <c r="M83" s="8">
        <f t="shared" si="10"/>
        <v>69.16666666666667</v>
      </c>
      <c r="N83" s="9">
        <f t="shared" si="11"/>
        <v>24</v>
      </c>
      <c r="O83" s="17" t="s">
        <v>176</v>
      </c>
    </row>
    <row r="84" spans="2:15" ht="15" thickBot="1">
      <c r="B84" s="7" t="s">
        <v>104</v>
      </c>
      <c r="C84" s="7" t="s">
        <v>12</v>
      </c>
      <c r="D84" s="7">
        <v>1</v>
      </c>
      <c r="E84" s="7">
        <v>1</v>
      </c>
      <c r="F84" s="5">
        <v>4</v>
      </c>
      <c r="G84" s="5">
        <v>15</v>
      </c>
      <c r="H84" s="5">
        <v>0</v>
      </c>
      <c r="I84" s="5">
        <v>2</v>
      </c>
      <c r="J84" s="5">
        <v>1</v>
      </c>
      <c r="K84" s="5">
        <v>0</v>
      </c>
      <c r="L84" s="8">
        <f t="shared" si="9"/>
        <v>133</v>
      </c>
      <c r="M84" s="8">
        <f t="shared" si="10"/>
        <v>55.41666666666667</v>
      </c>
      <c r="N84" s="9">
        <f t="shared" si="11"/>
        <v>24</v>
      </c>
      <c r="O84" s="17" t="s">
        <v>178</v>
      </c>
    </row>
    <row r="85" spans="2:15" ht="15" thickBot="1">
      <c r="B85" s="7" t="s">
        <v>105</v>
      </c>
      <c r="C85" s="7" t="s">
        <v>39</v>
      </c>
      <c r="D85" s="7">
        <v>1</v>
      </c>
      <c r="E85" s="7">
        <v>3</v>
      </c>
      <c r="F85" s="5">
        <v>3</v>
      </c>
      <c r="G85" s="5">
        <v>11</v>
      </c>
      <c r="H85" s="5">
        <v>0</v>
      </c>
      <c r="I85" s="5">
        <v>1</v>
      </c>
      <c r="J85" s="5">
        <v>5</v>
      </c>
      <c r="K85" s="5">
        <v>0</v>
      </c>
      <c r="L85" s="8">
        <f t="shared" si="9"/>
        <v>127</v>
      </c>
      <c r="M85" s="8">
        <f t="shared" si="10"/>
        <v>52.916666666666664</v>
      </c>
      <c r="N85" s="9">
        <f t="shared" si="11"/>
        <v>24</v>
      </c>
      <c r="O85" s="17" t="s">
        <v>179</v>
      </c>
    </row>
    <row r="86" spans="2:15" ht="15" thickBot="1">
      <c r="B86" s="7" t="s">
        <v>106</v>
      </c>
      <c r="C86" s="7" t="s">
        <v>17</v>
      </c>
      <c r="D86" s="7">
        <v>0</v>
      </c>
      <c r="E86" s="7">
        <v>2</v>
      </c>
      <c r="F86" s="5">
        <v>3</v>
      </c>
      <c r="G86" s="5">
        <v>8</v>
      </c>
      <c r="H86" s="5">
        <v>2</v>
      </c>
      <c r="I86" s="5">
        <v>3</v>
      </c>
      <c r="J86" s="5">
        <v>3</v>
      </c>
      <c r="K86" s="5">
        <v>3</v>
      </c>
      <c r="L86" s="8">
        <f t="shared" si="9"/>
        <v>101</v>
      </c>
      <c r="M86" s="8">
        <f t="shared" si="10"/>
        <v>42.083333333333336</v>
      </c>
      <c r="N86" s="9">
        <f t="shared" si="11"/>
        <v>24</v>
      </c>
      <c r="O86" s="17" t="s">
        <v>180</v>
      </c>
    </row>
    <row r="87" spans="1:15" ht="15" thickBot="1">
      <c r="A87" s="11" t="s">
        <v>107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3"/>
      <c r="O87" s="17"/>
    </row>
    <row r="88" spans="1:15" ht="15" thickBot="1">
      <c r="A88" s="6">
        <v>1</v>
      </c>
      <c r="B88" s="7" t="s">
        <v>108</v>
      </c>
      <c r="C88" s="7" t="s">
        <v>39</v>
      </c>
      <c r="D88" s="7">
        <v>0</v>
      </c>
      <c r="E88" s="7">
        <v>1</v>
      </c>
      <c r="F88" s="5">
        <v>0</v>
      </c>
      <c r="G88" s="5">
        <v>11</v>
      </c>
      <c r="H88" s="5">
        <v>0</v>
      </c>
      <c r="I88" s="5">
        <v>1</v>
      </c>
      <c r="J88" s="5">
        <v>8</v>
      </c>
      <c r="K88" s="5">
        <v>3</v>
      </c>
      <c r="L88" s="8">
        <f>D88*11+E88*10+F88*8+G88*5+H88*4+I88*2+J88*1</f>
        <v>75</v>
      </c>
      <c r="M88" s="8">
        <f>(L88/240)*100</f>
        <v>31.25</v>
      </c>
      <c r="N88" s="9">
        <f>SUM(D88:K88)</f>
        <v>24</v>
      </c>
      <c r="O88" s="17" t="s">
        <v>175</v>
      </c>
    </row>
    <row r="89" spans="1:15" ht="15" thickBot="1">
      <c r="A89" s="11" t="s">
        <v>109</v>
      </c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3"/>
      <c r="O89" s="17"/>
    </row>
    <row r="90" spans="1:15" ht="15" thickBot="1">
      <c r="A90" s="6">
        <v>1</v>
      </c>
      <c r="B90" s="7" t="s">
        <v>110</v>
      </c>
      <c r="C90" s="7" t="s">
        <v>39</v>
      </c>
      <c r="D90" s="7">
        <v>0</v>
      </c>
      <c r="E90" s="7">
        <v>0</v>
      </c>
      <c r="F90" s="5">
        <v>4</v>
      </c>
      <c r="G90" s="5">
        <v>6</v>
      </c>
      <c r="H90" s="5">
        <v>1</v>
      </c>
      <c r="I90" s="5">
        <v>0</v>
      </c>
      <c r="J90" s="5">
        <v>8</v>
      </c>
      <c r="K90" s="5">
        <v>5</v>
      </c>
      <c r="L90" s="8">
        <f>D90*11+E90*10+F90*8+G90*5+H90*4+I90*2+J90*1</f>
        <v>74</v>
      </c>
      <c r="M90" s="8">
        <f>(L90/240)*100</f>
        <v>30.833333333333336</v>
      </c>
      <c r="N90" s="9">
        <f>SUM(D90:K90)</f>
        <v>24</v>
      </c>
      <c r="O90" s="17" t="s">
        <v>175</v>
      </c>
    </row>
    <row r="91" spans="1:15" ht="15" thickBot="1">
      <c r="A91" s="11" t="s">
        <v>111</v>
      </c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3"/>
      <c r="O91" s="17"/>
    </row>
    <row r="92" spans="1:15" ht="15" thickBot="1">
      <c r="A92" s="6">
        <v>1</v>
      </c>
      <c r="B92" s="7" t="s">
        <v>112</v>
      </c>
      <c r="C92" s="7" t="s">
        <v>113</v>
      </c>
      <c r="D92" s="7">
        <v>1</v>
      </c>
      <c r="E92" s="7">
        <v>1</v>
      </c>
      <c r="F92" s="5">
        <v>6</v>
      </c>
      <c r="G92" s="5">
        <v>11</v>
      </c>
      <c r="H92" s="5">
        <v>1</v>
      </c>
      <c r="I92" s="5">
        <v>0</v>
      </c>
      <c r="J92" s="5">
        <v>3</v>
      </c>
      <c r="K92" s="5">
        <v>1</v>
      </c>
      <c r="L92" s="8">
        <f>D92*11+E92*10+F92*8+G92*5+H92*4+I92*2+J92*1</f>
        <v>131</v>
      </c>
      <c r="M92" s="8">
        <f>(L92/240)*100</f>
        <v>54.58333333333333</v>
      </c>
      <c r="N92" s="9">
        <f>SUM(D92:K92)</f>
        <v>24</v>
      </c>
      <c r="O92" s="17" t="s">
        <v>175</v>
      </c>
    </row>
    <row r="93" spans="1:15" ht="15" thickBot="1">
      <c r="A93" s="6">
        <v>2</v>
      </c>
      <c r="B93" s="7" t="s">
        <v>114</v>
      </c>
      <c r="C93" s="7" t="s">
        <v>39</v>
      </c>
      <c r="D93" s="7">
        <v>0</v>
      </c>
      <c r="E93" s="7">
        <v>0</v>
      </c>
      <c r="F93" s="5">
        <v>5</v>
      </c>
      <c r="G93" s="5">
        <v>8</v>
      </c>
      <c r="H93" s="5">
        <v>1</v>
      </c>
      <c r="I93" s="5">
        <v>3</v>
      </c>
      <c r="J93" s="5">
        <v>1</v>
      </c>
      <c r="K93" s="5">
        <v>6</v>
      </c>
      <c r="L93" s="8">
        <f>D93*11+E93*10+F93*8+G93*5+H93*4+I93*2+J93*1</f>
        <v>91</v>
      </c>
      <c r="M93" s="8">
        <f>(L93/240)*100</f>
        <v>37.916666666666664</v>
      </c>
      <c r="N93" s="9">
        <f>SUM(D93:K93)</f>
        <v>24</v>
      </c>
      <c r="O93" s="17" t="s">
        <v>177</v>
      </c>
    </row>
    <row r="94" spans="1:15" ht="15" thickBot="1">
      <c r="A94" s="11" t="s">
        <v>115</v>
      </c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3"/>
      <c r="O94" s="17"/>
    </row>
    <row r="95" spans="1:15" ht="15" thickBot="1">
      <c r="A95" s="6">
        <v>1</v>
      </c>
      <c r="B95" s="7" t="s">
        <v>116</v>
      </c>
      <c r="C95" s="7" t="s">
        <v>50</v>
      </c>
      <c r="D95" s="7">
        <v>3</v>
      </c>
      <c r="E95" s="7">
        <v>9</v>
      </c>
      <c r="F95" s="5">
        <v>5</v>
      </c>
      <c r="G95" s="5">
        <v>7</v>
      </c>
      <c r="H95" s="5">
        <v>0</v>
      </c>
      <c r="I95" s="5">
        <v>0</v>
      </c>
      <c r="J95" s="5">
        <v>0</v>
      </c>
      <c r="K95" s="5">
        <v>0</v>
      </c>
      <c r="L95" s="8">
        <f aca="true" t="shared" si="12" ref="L95:L107">D95*11+E95*10+F95*8+G95*5+H95*4+I95*2+J95*1</f>
        <v>198</v>
      </c>
      <c r="M95" s="8">
        <f aca="true" t="shared" si="13" ref="M95:M106">(L95/240)*100</f>
        <v>82.5</v>
      </c>
      <c r="N95" s="9">
        <f aca="true" t="shared" si="14" ref="N95:N107">SUM(D95:K95)</f>
        <v>24</v>
      </c>
      <c r="O95" s="17" t="s">
        <v>175</v>
      </c>
    </row>
    <row r="96" spans="1:15" ht="15" thickBot="1">
      <c r="A96" s="6">
        <v>2</v>
      </c>
      <c r="B96" s="7" t="s">
        <v>117</v>
      </c>
      <c r="C96" s="7" t="s">
        <v>17</v>
      </c>
      <c r="D96" s="7">
        <v>2</v>
      </c>
      <c r="E96" s="7">
        <v>4</v>
      </c>
      <c r="F96" s="5">
        <v>9</v>
      </c>
      <c r="G96" s="5">
        <v>9</v>
      </c>
      <c r="H96" s="5">
        <v>0</v>
      </c>
      <c r="I96" s="5">
        <v>0</v>
      </c>
      <c r="J96" s="5">
        <v>0</v>
      </c>
      <c r="K96" s="5">
        <v>0</v>
      </c>
      <c r="L96" s="8">
        <f t="shared" si="12"/>
        <v>179</v>
      </c>
      <c r="M96" s="8">
        <f t="shared" si="13"/>
        <v>74.58333333333333</v>
      </c>
      <c r="N96" s="9">
        <f t="shared" si="14"/>
        <v>24</v>
      </c>
      <c r="O96" s="17" t="s">
        <v>177</v>
      </c>
    </row>
    <row r="97" spans="1:15" ht="15" thickBot="1">
      <c r="A97" s="6">
        <v>3</v>
      </c>
      <c r="B97" s="7" t="s">
        <v>118</v>
      </c>
      <c r="C97" s="7" t="s">
        <v>50</v>
      </c>
      <c r="D97" s="7">
        <v>2</v>
      </c>
      <c r="E97" s="7">
        <v>5</v>
      </c>
      <c r="F97" s="5">
        <v>9</v>
      </c>
      <c r="G97" s="5">
        <v>6</v>
      </c>
      <c r="H97" s="5">
        <v>0</v>
      </c>
      <c r="I97" s="5">
        <v>0</v>
      </c>
      <c r="J97" s="5">
        <v>2</v>
      </c>
      <c r="K97" s="5">
        <v>0</v>
      </c>
      <c r="L97" s="8">
        <f t="shared" si="12"/>
        <v>176</v>
      </c>
      <c r="M97" s="8">
        <f t="shared" si="13"/>
        <v>73.33333333333333</v>
      </c>
      <c r="N97" s="9">
        <f t="shared" si="14"/>
        <v>24</v>
      </c>
      <c r="O97" s="17" t="s">
        <v>176</v>
      </c>
    </row>
    <row r="98" spans="2:15" ht="15" thickBot="1">
      <c r="B98" s="7" t="s">
        <v>119</v>
      </c>
      <c r="C98" s="7" t="s">
        <v>17</v>
      </c>
      <c r="D98" s="7">
        <v>1</v>
      </c>
      <c r="E98" s="7">
        <v>5</v>
      </c>
      <c r="F98" s="5">
        <v>8</v>
      </c>
      <c r="G98" s="5">
        <v>9</v>
      </c>
      <c r="H98" s="5">
        <v>0</v>
      </c>
      <c r="I98" s="5">
        <v>0</v>
      </c>
      <c r="J98" s="5">
        <v>1</v>
      </c>
      <c r="K98" s="5">
        <v>0</v>
      </c>
      <c r="L98" s="8">
        <f t="shared" si="12"/>
        <v>171</v>
      </c>
      <c r="M98" s="8">
        <f t="shared" si="13"/>
        <v>71.25</v>
      </c>
      <c r="N98" s="9">
        <f t="shared" si="14"/>
        <v>24</v>
      </c>
      <c r="O98" s="17" t="s">
        <v>178</v>
      </c>
    </row>
    <row r="99" spans="2:15" ht="15" thickBot="1">
      <c r="B99" s="7" t="s">
        <v>120</v>
      </c>
      <c r="C99" s="7" t="s">
        <v>9</v>
      </c>
      <c r="D99" s="7">
        <v>2</v>
      </c>
      <c r="E99" s="7">
        <v>3</v>
      </c>
      <c r="F99" s="5">
        <v>5</v>
      </c>
      <c r="G99" s="5">
        <v>11</v>
      </c>
      <c r="H99" s="5">
        <v>0</v>
      </c>
      <c r="I99" s="5">
        <v>0</v>
      </c>
      <c r="J99" s="5">
        <v>2</v>
      </c>
      <c r="K99" s="5">
        <v>1</v>
      </c>
      <c r="L99" s="8">
        <f t="shared" si="12"/>
        <v>149</v>
      </c>
      <c r="M99" s="8">
        <f t="shared" si="13"/>
        <v>62.083333333333336</v>
      </c>
      <c r="N99" s="9">
        <f t="shared" si="14"/>
        <v>24</v>
      </c>
      <c r="O99" s="17" t="s">
        <v>179</v>
      </c>
    </row>
    <row r="100" spans="2:15" ht="15" thickBot="1">
      <c r="B100" s="7" t="s">
        <v>121</v>
      </c>
      <c r="C100" s="7" t="s">
        <v>9</v>
      </c>
      <c r="D100" s="7">
        <v>1</v>
      </c>
      <c r="E100" s="7">
        <v>2</v>
      </c>
      <c r="F100" s="5">
        <v>6</v>
      </c>
      <c r="G100" s="5">
        <v>13</v>
      </c>
      <c r="H100" s="5">
        <v>0</v>
      </c>
      <c r="I100" s="5">
        <v>2</v>
      </c>
      <c r="J100" s="5">
        <v>0</v>
      </c>
      <c r="K100" s="5">
        <v>0</v>
      </c>
      <c r="L100" s="8">
        <f t="shared" si="12"/>
        <v>148</v>
      </c>
      <c r="M100" s="8">
        <f t="shared" si="13"/>
        <v>61.66666666666667</v>
      </c>
      <c r="N100" s="9">
        <f t="shared" si="14"/>
        <v>24</v>
      </c>
      <c r="O100" s="17" t="s">
        <v>180</v>
      </c>
    </row>
    <row r="101" spans="2:15" ht="15" thickBot="1">
      <c r="B101" s="7" t="s">
        <v>122</v>
      </c>
      <c r="C101" s="7" t="s">
        <v>12</v>
      </c>
      <c r="D101" s="7">
        <v>1</v>
      </c>
      <c r="E101" s="7">
        <v>1</v>
      </c>
      <c r="F101" s="5">
        <v>8</v>
      </c>
      <c r="G101" s="5">
        <v>10</v>
      </c>
      <c r="H101" s="5">
        <v>0</v>
      </c>
      <c r="I101" s="5">
        <v>0</v>
      </c>
      <c r="J101" s="5">
        <v>1</v>
      </c>
      <c r="K101" s="5">
        <v>3</v>
      </c>
      <c r="L101" s="8">
        <f t="shared" si="12"/>
        <v>136</v>
      </c>
      <c r="M101" s="8">
        <f t="shared" si="13"/>
        <v>56.666666666666664</v>
      </c>
      <c r="N101" s="9">
        <f t="shared" si="14"/>
        <v>24</v>
      </c>
      <c r="O101" s="17" t="s">
        <v>181</v>
      </c>
    </row>
    <row r="102" spans="2:15" ht="15" thickBot="1">
      <c r="B102" s="7" t="s">
        <v>123</v>
      </c>
      <c r="C102" s="7" t="s">
        <v>12</v>
      </c>
      <c r="D102" s="7">
        <v>0</v>
      </c>
      <c r="E102" s="7">
        <v>1</v>
      </c>
      <c r="F102" s="5">
        <v>11</v>
      </c>
      <c r="G102" s="5">
        <v>5</v>
      </c>
      <c r="H102" s="5">
        <v>2</v>
      </c>
      <c r="I102" s="5">
        <v>1</v>
      </c>
      <c r="J102" s="5">
        <v>2</v>
      </c>
      <c r="K102" s="5">
        <v>2</v>
      </c>
      <c r="L102" s="8">
        <f t="shared" si="12"/>
        <v>135</v>
      </c>
      <c r="M102" s="8">
        <f t="shared" si="13"/>
        <v>56.25</v>
      </c>
      <c r="N102" s="9">
        <f t="shared" si="14"/>
        <v>24</v>
      </c>
      <c r="O102" s="17" t="s">
        <v>182</v>
      </c>
    </row>
    <row r="103" spans="2:15" ht="15" thickBot="1">
      <c r="B103" s="7" t="s">
        <v>124</v>
      </c>
      <c r="C103" s="7" t="s">
        <v>45</v>
      </c>
      <c r="D103" s="7">
        <v>0</v>
      </c>
      <c r="E103" s="7">
        <v>2</v>
      </c>
      <c r="F103" s="5">
        <v>7</v>
      </c>
      <c r="G103" s="5">
        <v>8</v>
      </c>
      <c r="H103" s="5">
        <v>0</v>
      </c>
      <c r="I103" s="5">
        <v>1</v>
      </c>
      <c r="J103" s="5">
        <v>4</v>
      </c>
      <c r="K103" s="5">
        <v>2</v>
      </c>
      <c r="L103" s="8">
        <f t="shared" si="12"/>
        <v>122</v>
      </c>
      <c r="M103" s="8">
        <f t="shared" si="13"/>
        <v>50.83333333333333</v>
      </c>
      <c r="N103" s="9">
        <f t="shared" si="14"/>
        <v>24</v>
      </c>
      <c r="O103" s="17" t="s">
        <v>183</v>
      </c>
    </row>
    <row r="104" spans="2:15" ht="15" thickBot="1">
      <c r="B104" s="7" t="s">
        <v>125</v>
      </c>
      <c r="C104" s="7" t="s">
        <v>39</v>
      </c>
      <c r="D104" s="7">
        <v>0</v>
      </c>
      <c r="E104" s="7">
        <v>2</v>
      </c>
      <c r="F104" s="5">
        <v>4</v>
      </c>
      <c r="G104" s="5">
        <v>9</v>
      </c>
      <c r="H104" s="5">
        <v>2</v>
      </c>
      <c r="I104" s="5">
        <v>0</v>
      </c>
      <c r="J104" s="5">
        <v>3</v>
      </c>
      <c r="K104" s="5">
        <v>4</v>
      </c>
      <c r="L104" s="8">
        <f t="shared" si="12"/>
        <v>108</v>
      </c>
      <c r="M104" s="8">
        <f t="shared" si="13"/>
        <v>45</v>
      </c>
      <c r="N104" s="9">
        <f t="shared" si="14"/>
        <v>24</v>
      </c>
      <c r="O104" s="17" t="s">
        <v>184</v>
      </c>
    </row>
    <row r="105" spans="2:15" ht="15" thickBot="1">
      <c r="B105" s="7" t="s">
        <v>126</v>
      </c>
      <c r="C105" s="7"/>
      <c r="D105" s="7">
        <v>1</v>
      </c>
      <c r="E105" s="7">
        <v>1</v>
      </c>
      <c r="F105" s="5">
        <v>2</v>
      </c>
      <c r="G105" s="5">
        <v>11</v>
      </c>
      <c r="H105" s="5">
        <v>0</v>
      </c>
      <c r="I105" s="5">
        <v>1</v>
      </c>
      <c r="J105" s="5">
        <v>4</v>
      </c>
      <c r="K105" s="5">
        <v>4</v>
      </c>
      <c r="L105" s="8">
        <f t="shared" si="12"/>
        <v>98</v>
      </c>
      <c r="M105" s="8">
        <f t="shared" si="13"/>
        <v>40.833333333333336</v>
      </c>
      <c r="N105" s="9">
        <f t="shared" si="14"/>
        <v>24</v>
      </c>
      <c r="O105" s="17" t="s">
        <v>185</v>
      </c>
    </row>
    <row r="106" spans="2:15" ht="15" thickBot="1">
      <c r="B106" s="7" t="s">
        <v>127</v>
      </c>
      <c r="C106" s="7" t="s">
        <v>39</v>
      </c>
      <c r="D106" s="7">
        <v>1</v>
      </c>
      <c r="E106" s="7">
        <v>1</v>
      </c>
      <c r="F106" s="5">
        <v>3</v>
      </c>
      <c r="G106" s="5">
        <v>7</v>
      </c>
      <c r="H106" s="5">
        <v>0</v>
      </c>
      <c r="I106" s="5">
        <v>0</v>
      </c>
      <c r="J106" s="5">
        <v>8</v>
      </c>
      <c r="K106" s="5">
        <v>4</v>
      </c>
      <c r="L106" s="8">
        <f t="shared" si="12"/>
        <v>88</v>
      </c>
      <c r="M106" s="8">
        <f t="shared" si="13"/>
        <v>36.666666666666664</v>
      </c>
      <c r="N106" s="9">
        <f t="shared" si="14"/>
        <v>24</v>
      </c>
      <c r="O106" s="17" t="s">
        <v>185</v>
      </c>
    </row>
    <row r="107" spans="2:15" ht="15" thickBot="1">
      <c r="B107" s="7" t="s">
        <v>128</v>
      </c>
      <c r="C107" s="7" t="s">
        <v>12</v>
      </c>
      <c r="D107" s="7">
        <v>0</v>
      </c>
      <c r="E107" s="7">
        <v>0</v>
      </c>
      <c r="F107" s="5">
        <v>1</v>
      </c>
      <c r="G107" s="5">
        <v>6</v>
      </c>
      <c r="H107" s="5">
        <v>0</v>
      </c>
      <c r="I107" s="5">
        <v>2</v>
      </c>
      <c r="J107" s="5">
        <v>2</v>
      </c>
      <c r="K107" s="5">
        <v>13</v>
      </c>
      <c r="L107" s="8">
        <f t="shared" si="12"/>
        <v>44</v>
      </c>
      <c r="M107" s="8">
        <f>(L107/240)*100</f>
        <v>18.333333333333332</v>
      </c>
      <c r="N107" s="9">
        <f t="shared" si="14"/>
        <v>24</v>
      </c>
      <c r="O107" s="17" t="s">
        <v>185</v>
      </c>
    </row>
    <row r="108" spans="1:15" ht="15" thickBot="1">
      <c r="A108" s="11" t="s">
        <v>129</v>
      </c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3"/>
      <c r="O108" s="17"/>
    </row>
    <row r="109" spans="1:15" ht="15" thickBot="1">
      <c r="A109" s="6">
        <v>1</v>
      </c>
      <c r="B109" s="7" t="s">
        <v>130</v>
      </c>
      <c r="C109" s="7" t="s">
        <v>12</v>
      </c>
      <c r="D109" s="7">
        <v>1</v>
      </c>
      <c r="E109" s="7">
        <v>0</v>
      </c>
      <c r="F109" s="5">
        <v>7</v>
      </c>
      <c r="G109" s="5">
        <v>12</v>
      </c>
      <c r="H109" s="5">
        <v>0</v>
      </c>
      <c r="I109" s="5">
        <v>3</v>
      </c>
      <c r="J109" s="5">
        <v>0</v>
      </c>
      <c r="K109" s="5">
        <v>1</v>
      </c>
      <c r="L109" s="8">
        <f>D109*11+E109*10+F109*8+G109*5+H109*4+I109*2+J109*1</f>
        <v>133</v>
      </c>
      <c r="M109" s="8">
        <f>(L109/240)*100</f>
        <v>55.41666666666667</v>
      </c>
      <c r="N109" s="9">
        <f>SUM(D109:K109)</f>
        <v>24</v>
      </c>
      <c r="O109" s="17" t="s">
        <v>175</v>
      </c>
    </row>
    <row r="110" spans="1:15" ht="15" thickBot="1">
      <c r="A110" s="11" t="s">
        <v>131</v>
      </c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3"/>
      <c r="O110" s="17"/>
    </row>
    <row r="111" spans="1:15" ht="15" thickBot="1">
      <c r="A111" s="6">
        <v>1</v>
      </c>
      <c r="B111" s="7" t="s">
        <v>132</v>
      </c>
      <c r="C111" s="7"/>
      <c r="D111" s="7">
        <v>5</v>
      </c>
      <c r="E111" s="7">
        <v>4</v>
      </c>
      <c r="F111" s="7">
        <v>11</v>
      </c>
      <c r="G111" s="5">
        <v>3</v>
      </c>
      <c r="H111" s="5">
        <v>0</v>
      </c>
      <c r="I111" s="5">
        <v>1</v>
      </c>
      <c r="J111" s="5">
        <v>0</v>
      </c>
      <c r="K111" s="5">
        <v>0</v>
      </c>
      <c r="L111" s="8">
        <f>D111*11+E111*10+F111*8+G111*5+H111*4+I111*2+J111*1</f>
        <v>200</v>
      </c>
      <c r="M111" s="8">
        <f>(L111/240)*100</f>
        <v>83.33333333333334</v>
      </c>
      <c r="N111" s="9">
        <f>SUM(D111:K111)</f>
        <v>24</v>
      </c>
      <c r="O111" s="17" t="s">
        <v>175</v>
      </c>
    </row>
    <row r="112" spans="1:15" ht="15" thickBot="1">
      <c r="A112" s="11" t="s">
        <v>133</v>
      </c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3"/>
      <c r="O112" s="17"/>
    </row>
    <row r="113" spans="1:15" ht="15" thickBot="1">
      <c r="A113" s="6">
        <v>1</v>
      </c>
      <c r="B113" s="7" t="s">
        <v>134</v>
      </c>
      <c r="C113" s="7" t="s">
        <v>17</v>
      </c>
      <c r="D113" s="7">
        <v>0</v>
      </c>
      <c r="E113" s="7">
        <v>1</v>
      </c>
      <c r="F113" s="5">
        <v>4</v>
      </c>
      <c r="G113" s="5">
        <v>9</v>
      </c>
      <c r="H113" s="5">
        <v>0</v>
      </c>
      <c r="I113" s="5">
        <v>1</v>
      </c>
      <c r="J113" s="5">
        <v>3</v>
      </c>
      <c r="K113" s="5">
        <v>6</v>
      </c>
      <c r="L113" s="8">
        <f>D113*11+E113*10+F113*8+G113*5+H113*4+I113*2+J113*1</f>
        <v>92</v>
      </c>
      <c r="M113" s="8">
        <f>(L113/240)*100</f>
        <v>38.333333333333336</v>
      </c>
      <c r="N113" s="9">
        <f>SUM(D113:K113)</f>
        <v>24</v>
      </c>
      <c r="O113" s="17" t="s">
        <v>175</v>
      </c>
    </row>
    <row r="114" spans="1:15" ht="15" thickBot="1">
      <c r="A114" s="11" t="s">
        <v>135</v>
      </c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3"/>
      <c r="O114" s="17"/>
    </row>
    <row r="115" spans="1:15" ht="15" thickBot="1">
      <c r="A115" s="6">
        <v>1</v>
      </c>
      <c r="B115" s="7" t="s">
        <v>136</v>
      </c>
      <c r="C115" s="7" t="s">
        <v>17</v>
      </c>
      <c r="D115" s="7">
        <v>1</v>
      </c>
      <c r="E115" s="7">
        <v>4</v>
      </c>
      <c r="F115" s="5">
        <v>8</v>
      </c>
      <c r="G115" s="5">
        <v>10</v>
      </c>
      <c r="H115" s="5">
        <v>1</v>
      </c>
      <c r="I115" s="5">
        <v>0</v>
      </c>
      <c r="J115" s="5">
        <v>0</v>
      </c>
      <c r="K115" s="5">
        <v>0</v>
      </c>
      <c r="L115" s="8">
        <f>D115*11+E115*10+F115*8+G115*5+H115*4+I115*2+J115*1</f>
        <v>169</v>
      </c>
      <c r="M115" s="8">
        <f>(L115/240)*100</f>
        <v>70.41666666666667</v>
      </c>
      <c r="N115" s="9">
        <f>SUM(D115:K115)</f>
        <v>24</v>
      </c>
      <c r="O115" s="17" t="s">
        <v>175</v>
      </c>
    </row>
    <row r="116" spans="1:15" ht="15" thickBot="1">
      <c r="A116" s="11" t="s">
        <v>137</v>
      </c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3"/>
      <c r="O116" s="17"/>
    </row>
    <row r="117" spans="1:15" ht="15" thickBot="1">
      <c r="A117" s="6">
        <v>1</v>
      </c>
      <c r="B117" s="7" t="s">
        <v>138</v>
      </c>
      <c r="C117" s="7"/>
      <c r="D117" s="7">
        <v>0</v>
      </c>
      <c r="E117" s="7">
        <v>0</v>
      </c>
      <c r="F117" s="7">
        <v>6</v>
      </c>
      <c r="G117" s="5">
        <v>11</v>
      </c>
      <c r="H117" s="5">
        <v>1</v>
      </c>
      <c r="I117" s="5">
        <v>0</v>
      </c>
      <c r="J117" s="5">
        <v>1</v>
      </c>
      <c r="K117" s="5">
        <v>5</v>
      </c>
      <c r="L117" s="8">
        <f>D117*11+E117*10+F117*8+G117*5+H117*4+I117*2+J117*1</f>
        <v>108</v>
      </c>
      <c r="M117" s="8">
        <f>(L117/240)*100</f>
        <v>45</v>
      </c>
      <c r="N117" s="9">
        <f>SUM(D117:K117)</f>
        <v>24</v>
      </c>
      <c r="O117" s="17" t="s">
        <v>175</v>
      </c>
    </row>
    <row r="118" spans="1:15" ht="15" thickBot="1">
      <c r="A118" s="11" t="s">
        <v>139</v>
      </c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3"/>
      <c r="O118" s="17"/>
    </row>
    <row r="119" spans="1:15" ht="15" thickBot="1">
      <c r="A119" s="6">
        <v>1</v>
      </c>
      <c r="B119" s="7" t="s">
        <v>140</v>
      </c>
      <c r="C119" s="7" t="s">
        <v>39</v>
      </c>
      <c r="D119" s="7">
        <v>1</v>
      </c>
      <c r="E119" s="7">
        <v>6</v>
      </c>
      <c r="F119" s="5">
        <v>9</v>
      </c>
      <c r="G119" s="5">
        <v>4</v>
      </c>
      <c r="H119" s="5">
        <v>0</v>
      </c>
      <c r="I119" s="5">
        <v>0</v>
      </c>
      <c r="J119" s="5">
        <v>0</v>
      </c>
      <c r="K119" s="5">
        <v>4</v>
      </c>
      <c r="L119" s="8">
        <f>D119*11+E119*10+F119*8+G119*5+H119*4+I119*2+J119*1</f>
        <v>163</v>
      </c>
      <c r="M119" s="8">
        <f>(L119/240)*100</f>
        <v>67.91666666666667</v>
      </c>
      <c r="N119" s="9">
        <f>SUM(D119:K119)</f>
        <v>24</v>
      </c>
      <c r="O119" s="17" t="s">
        <v>175</v>
      </c>
    </row>
    <row r="120" spans="1:15" ht="15" thickBot="1">
      <c r="A120" s="11" t="s">
        <v>141</v>
      </c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3"/>
      <c r="O120" s="17"/>
    </row>
    <row r="121" spans="1:15" ht="15" thickBot="1">
      <c r="A121" s="6">
        <v>1</v>
      </c>
      <c r="B121" s="7" t="s">
        <v>142</v>
      </c>
      <c r="C121" s="7" t="s">
        <v>17</v>
      </c>
      <c r="D121" s="7">
        <v>0</v>
      </c>
      <c r="E121" s="7">
        <v>0</v>
      </c>
      <c r="F121" s="5">
        <v>3</v>
      </c>
      <c r="G121" s="5">
        <v>10</v>
      </c>
      <c r="H121" s="5">
        <v>0</v>
      </c>
      <c r="I121" s="5">
        <v>3</v>
      </c>
      <c r="J121" s="5">
        <v>4</v>
      </c>
      <c r="K121" s="5">
        <v>4</v>
      </c>
      <c r="L121" s="8">
        <f>D121*11+E121*10+F121*8+G121*5+H121*4+I121*2+J121*1</f>
        <v>84</v>
      </c>
      <c r="M121" s="8">
        <f>(L121/240)*100</f>
        <v>35</v>
      </c>
      <c r="N121" s="9">
        <f>SUM(D121:K121)</f>
        <v>24</v>
      </c>
      <c r="O121" s="17" t="s">
        <v>175</v>
      </c>
    </row>
    <row r="122" spans="1:15" ht="15" thickBot="1">
      <c r="A122" s="11" t="s">
        <v>143</v>
      </c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3"/>
      <c r="O122" s="17"/>
    </row>
    <row r="123" spans="1:15" ht="15" thickBot="1">
      <c r="A123" s="6">
        <v>1</v>
      </c>
      <c r="B123" s="7" t="s">
        <v>144</v>
      </c>
      <c r="C123" s="7" t="s">
        <v>39</v>
      </c>
      <c r="D123" s="7">
        <v>0</v>
      </c>
      <c r="E123" s="7">
        <v>2</v>
      </c>
      <c r="F123" s="5">
        <v>11</v>
      </c>
      <c r="G123" s="5">
        <v>9</v>
      </c>
      <c r="H123" s="5">
        <v>0</v>
      </c>
      <c r="I123" s="5">
        <v>0</v>
      </c>
      <c r="J123" s="5">
        <v>1</v>
      </c>
      <c r="K123" s="5">
        <v>1</v>
      </c>
      <c r="L123" s="8">
        <f>D123*11+E123*10+F123*8+G123*5+H123*4+I123*2+J123*1</f>
        <v>154</v>
      </c>
      <c r="M123" s="8">
        <f>(L123/240)*100</f>
        <v>64.16666666666667</v>
      </c>
      <c r="N123" s="9">
        <f>SUM(D123:K123)</f>
        <v>24</v>
      </c>
      <c r="O123" s="17" t="s">
        <v>175</v>
      </c>
    </row>
    <row r="124" spans="1:15" ht="15" thickBot="1">
      <c r="A124" s="11" t="s">
        <v>145</v>
      </c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3"/>
      <c r="O124" s="17"/>
    </row>
    <row r="125" spans="1:15" ht="15" thickBot="1">
      <c r="A125" s="6">
        <v>1</v>
      </c>
      <c r="B125" s="7" t="s">
        <v>146</v>
      </c>
      <c r="C125" s="7" t="s">
        <v>39</v>
      </c>
      <c r="D125" s="7">
        <v>1</v>
      </c>
      <c r="E125" s="7">
        <v>11</v>
      </c>
      <c r="F125" s="5">
        <v>10</v>
      </c>
      <c r="G125" s="5">
        <v>2</v>
      </c>
      <c r="H125" s="5">
        <v>0</v>
      </c>
      <c r="I125" s="5">
        <v>0</v>
      </c>
      <c r="J125" s="5">
        <v>0</v>
      </c>
      <c r="K125" s="5">
        <v>0</v>
      </c>
      <c r="L125" s="8">
        <f aca="true" t="shared" si="15" ref="L125:L133">D125*11+E125*10+F125*8+G125*5+H125*4+I125*2+J125*1</f>
        <v>211</v>
      </c>
      <c r="M125" s="8">
        <f aca="true" t="shared" si="16" ref="M125:M133">(L125/240)*100</f>
        <v>87.91666666666667</v>
      </c>
      <c r="N125" s="9">
        <f aca="true" t="shared" si="17" ref="N125:N133">SUM(D125:K125)</f>
        <v>24</v>
      </c>
      <c r="O125" s="17" t="s">
        <v>175</v>
      </c>
    </row>
    <row r="126" spans="1:15" ht="15" thickBot="1">
      <c r="A126" s="6">
        <v>2</v>
      </c>
      <c r="B126" s="7" t="s">
        <v>147</v>
      </c>
      <c r="C126" s="7" t="s">
        <v>12</v>
      </c>
      <c r="D126" s="7">
        <v>4</v>
      </c>
      <c r="E126" s="7">
        <v>4</v>
      </c>
      <c r="F126" s="5">
        <v>15</v>
      </c>
      <c r="G126" s="5">
        <v>1</v>
      </c>
      <c r="H126" s="5">
        <v>0</v>
      </c>
      <c r="I126" s="5">
        <v>0</v>
      </c>
      <c r="J126" s="5">
        <v>0</v>
      </c>
      <c r="K126" s="5">
        <v>0</v>
      </c>
      <c r="L126" s="8">
        <f t="shared" si="15"/>
        <v>209</v>
      </c>
      <c r="M126" s="8">
        <f t="shared" si="16"/>
        <v>87.08333333333333</v>
      </c>
      <c r="N126" s="9">
        <f t="shared" si="17"/>
        <v>24</v>
      </c>
      <c r="O126" s="17" t="s">
        <v>177</v>
      </c>
    </row>
    <row r="127" spans="1:15" ht="15" thickBot="1">
      <c r="A127" s="6">
        <v>3</v>
      </c>
      <c r="B127" s="7" t="s">
        <v>148</v>
      </c>
      <c r="C127" s="7" t="s">
        <v>12</v>
      </c>
      <c r="D127" s="7">
        <v>5</v>
      </c>
      <c r="E127" s="7">
        <v>6</v>
      </c>
      <c r="F127" s="5">
        <v>9</v>
      </c>
      <c r="G127" s="5">
        <v>4</v>
      </c>
      <c r="H127" s="5">
        <v>0</v>
      </c>
      <c r="I127" s="5">
        <v>0</v>
      </c>
      <c r="J127" s="5">
        <v>0</v>
      </c>
      <c r="K127" s="5">
        <v>0</v>
      </c>
      <c r="L127" s="8">
        <f t="shared" si="15"/>
        <v>207</v>
      </c>
      <c r="M127" s="8">
        <f t="shared" si="16"/>
        <v>86.25</v>
      </c>
      <c r="N127" s="9">
        <f t="shared" si="17"/>
        <v>24</v>
      </c>
      <c r="O127" s="17" t="s">
        <v>176</v>
      </c>
    </row>
    <row r="128" spans="2:15" ht="15" thickBot="1">
      <c r="B128" s="7" t="s">
        <v>149</v>
      </c>
      <c r="C128" s="7" t="s">
        <v>39</v>
      </c>
      <c r="D128" s="7">
        <v>3</v>
      </c>
      <c r="E128" s="7">
        <v>7</v>
      </c>
      <c r="F128" s="5">
        <v>10</v>
      </c>
      <c r="G128" s="5">
        <v>4</v>
      </c>
      <c r="H128" s="5">
        <v>0</v>
      </c>
      <c r="I128" s="5">
        <v>0</v>
      </c>
      <c r="J128" s="5">
        <v>0</v>
      </c>
      <c r="K128" s="5">
        <v>0</v>
      </c>
      <c r="L128" s="8">
        <f t="shared" si="15"/>
        <v>203</v>
      </c>
      <c r="M128" s="8">
        <f t="shared" si="16"/>
        <v>84.58333333333333</v>
      </c>
      <c r="N128" s="9">
        <f t="shared" si="17"/>
        <v>24</v>
      </c>
      <c r="O128" s="17" t="s">
        <v>178</v>
      </c>
    </row>
    <row r="129" spans="2:15" ht="15" thickBot="1">
      <c r="B129" s="7" t="s">
        <v>150</v>
      </c>
      <c r="C129" s="7" t="s">
        <v>151</v>
      </c>
      <c r="D129" s="7">
        <v>1</v>
      </c>
      <c r="E129" s="7">
        <v>10</v>
      </c>
      <c r="F129" s="5">
        <v>9</v>
      </c>
      <c r="G129" s="5">
        <v>4</v>
      </c>
      <c r="H129" s="5">
        <v>0</v>
      </c>
      <c r="I129" s="5">
        <v>0</v>
      </c>
      <c r="J129" s="5">
        <v>0</v>
      </c>
      <c r="K129" s="5">
        <v>0</v>
      </c>
      <c r="L129" s="8">
        <f t="shared" si="15"/>
        <v>203</v>
      </c>
      <c r="M129" s="8">
        <f t="shared" si="16"/>
        <v>84.58333333333333</v>
      </c>
      <c r="N129" s="9">
        <f t="shared" si="17"/>
        <v>24</v>
      </c>
      <c r="O129" s="17" t="s">
        <v>179</v>
      </c>
    </row>
    <row r="130" spans="2:15" ht="15" thickBot="1">
      <c r="B130" s="7" t="s">
        <v>152</v>
      </c>
      <c r="C130" s="7" t="s">
        <v>151</v>
      </c>
      <c r="D130" s="7">
        <v>3</v>
      </c>
      <c r="E130" s="7">
        <v>6</v>
      </c>
      <c r="F130" s="5">
        <v>11</v>
      </c>
      <c r="G130" s="5">
        <v>4</v>
      </c>
      <c r="H130" s="5">
        <v>0</v>
      </c>
      <c r="I130" s="5">
        <v>0</v>
      </c>
      <c r="J130" s="5">
        <v>0</v>
      </c>
      <c r="K130" s="5">
        <v>0</v>
      </c>
      <c r="L130" s="8">
        <f t="shared" si="15"/>
        <v>201</v>
      </c>
      <c r="M130" s="8">
        <f t="shared" si="16"/>
        <v>83.75</v>
      </c>
      <c r="N130" s="9">
        <f t="shared" si="17"/>
        <v>24</v>
      </c>
      <c r="O130" s="17" t="s">
        <v>180</v>
      </c>
    </row>
    <row r="131" spans="2:15" ht="15" thickBot="1">
      <c r="B131" s="7" t="s">
        <v>153</v>
      </c>
      <c r="C131" s="7" t="s">
        <v>151</v>
      </c>
      <c r="D131" s="7">
        <v>0</v>
      </c>
      <c r="E131" s="7">
        <v>2</v>
      </c>
      <c r="F131" s="5">
        <v>13</v>
      </c>
      <c r="G131" s="5">
        <v>9</v>
      </c>
      <c r="H131" s="5">
        <v>0</v>
      </c>
      <c r="I131" s="5">
        <v>0</v>
      </c>
      <c r="J131" s="5">
        <v>0</v>
      </c>
      <c r="K131" s="5">
        <v>0</v>
      </c>
      <c r="L131" s="8">
        <f t="shared" si="15"/>
        <v>169</v>
      </c>
      <c r="M131" s="8">
        <f t="shared" si="16"/>
        <v>70.41666666666667</v>
      </c>
      <c r="N131" s="9">
        <f t="shared" si="17"/>
        <v>24</v>
      </c>
      <c r="O131" s="17" t="s">
        <v>181</v>
      </c>
    </row>
    <row r="132" spans="2:15" ht="15" thickBot="1">
      <c r="B132" s="7" t="s">
        <v>154</v>
      </c>
      <c r="C132" s="7" t="s">
        <v>50</v>
      </c>
      <c r="D132" s="7">
        <v>2</v>
      </c>
      <c r="E132" s="7">
        <v>2</v>
      </c>
      <c r="F132" s="5">
        <v>8</v>
      </c>
      <c r="G132" s="5">
        <v>9</v>
      </c>
      <c r="H132" s="5">
        <v>0</v>
      </c>
      <c r="I132" s="5">
        <v>0</v>
      </c>
      <c r="J132" s="5">
        <v>2</v>
      </c>
      <c r="K132" s="5">
        <v>1</v>
      </c>
      <c r="L132" s="8">
        <f t="shared" si="15"/>
        <v>153</v>
      </c>
      <c r="M132" s="8">
        <f t="shared" si="16"/>
        <v>63.74999999999999</v>
      </c>
      <c r="N132" s="9">
        <f t="shared" si="17"/>
        <v>24</v>
      </c>
      <c r="O132" s="17" t="s">
        <v>182</v>
      </c>
    </row>
    <row r="133" spans="2:15" ht="15" thickBot="1">
      <c r="B133" s="7" t="s">
        <v>155</v>
      </c>
      <c r="C133" s="7" t="s">
        <v>39</v>
      </c>
      <c r="D133" s="7">
        <v>0</v>
      </c>
      <c r="E133" s="7">
        <v>1</v>
      </c>
      <c r="F133" s="5">
        <v>3</v>
      </c>
      <c r="G133" s="5">
        <v>13</v>
      </c>
      <c r="H133" s="5">
        <v>0</v>
      </c>
      <c r="I133" s="5">
        <v>1</v>
      </c>
      <c r="J133" s="5">
        <v>3</v>
      </c>
      <c r="K133" s="5">
        <v>3</v>
      </c>
      <c r="L133" s="8">
        <f t="shared" si="15"/>
        <v>104</v>
      </c>
      <c r="M133" s="8">
        <f t="shared" si="16"/>
        <v>43.333333333333336</v>
      </c>
      <c r="N133" s="9">
        <f t="shared" si="17"/>
        <v>24</v>
      </c>
      <c r="O133" s="17" t="s">
        <v>183</v>
      </c>
    </row>
    <row r="134" spans="1:15" ht="15" thickBot="1">
      <c r="A134" s="11" t="s">
        <v>156</v>
      </c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3"/>
      <c r="O134" s="17"/>
    </row>
    <row r="135" spans="1:15" ht="15" thickBot="1">
      <c r="A135" s="6">
        <v>1</v>
      </c>
      <c r="B135" s="7" t="s">
        <v>157</v>
      </c>
      <c r="C135" s="7" t="s">
        <v>151</v>
      </c>
      <c r="D135" s="7">
        <v>1</v>
      </c>
      <c r="E135" s="7">
        <v>3</v>
      </c>
      <c r="F135" s="5">
        <v>5</v>
      </c>
      <c r="G135" s="5">
        <v>13</v>
      </c>
      <c r="H135" s="5">
        <v>0</v>
      </c>
      <c r="I135" s="5">
        <v>1</v>
      </c>
      <c r="J135" s="5">
        <v>0</v>
      </c>
      <c r="K135" s="5">
        <v>1</v>
      </c>
      <c r="L135" s="8">
        <f>D135*11+E135*10+F135*8+G135*5+H135*4+I135*2+J135*1</f>
        <v>148</v>
      </c>
      <c r="M135" s="8">
        <f>(L135/240)*100</f>
        <v>61.66666666666667</v>
      </c>
      <c r="N135" s="9">
        <f>SUM(D135:K135)</f>
        <v>24</v>
      </c>
      <c r="O135" s="17" t="s">
        <v>175</v>
      </c>
    </row>
    <row r="136" spans="1:15" ht="15" thickBot="1">
      <c r="A136" s="11" t="s">
        <v>158</v>
      </c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3"/>
      <c r="O136" s="17"/>
    </row>
    <row r="137" spans="1:15" ht="15" thickBot="1">
      <c r="A137" s="6">
        <v>1</v>
      </c>
      <c r="B137" s="7" t="s">
        <v>159</v>
      </c>
      <c r="C137" s="7"/>
      <c r="D137" s="7">
        <v>1</v>
      </c>
      <c r="E137" s="7">
        <v>5</v>
      </c>
      <c r="F137" s="7">
        <v>9</v>
      </c>
      <c r="G137" s="5">
        <v>7</v>
      </c>
      <c r="H137" s="5">
        <v>0</v>
      </c>
      <c r="I137" s="5">
        <v>1</v>
      </c>
      <c r="J137" s="5">
        <v>1</v>
      </c>
      <c r="K137" s="5">
        <v>0</v>
      </c>
      <c r="L137" s="8">
        <f>D137*11+E137*10+F137*8+G137*5+H137*4+I137*2+J137*1</f>
        <v>171</v>
      </c>
      <c r="M137" s="8">
        <f>(L137/240)*100</f>
        <v>71.25</v>
      </c>
      <c r="N137" s="9">
        <f>SUM(D137:K137)</f>
        <v>24</v>
      </c>
      <c r="O137" s="17" t="s">
        <v>175</v>
      </c>
    </row>
    <row r="138" spans="1:15" ht="15" thickBot="1">
      <c r="A138" s="11" t="s">
        <v>160</v>
      </c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3"/>
      <c r="O138" s="17"/>
    </row>
    <row r="139" spans="1:15" ht="15" thickBot="1">
      <c r="A139" s="6">
        <v>1</v>
      </c>
      <c r="B139" s="7" t="s">
        <v>161</v>
      </c>
      <c r="C139" s="7" t="s">
        <v>39</v>
      </c>
      <c r="D139" s="7">
        <v>3</v>
      </c>
      <c r="E139" s="7">
        <v>7</v>
      </c>
      <c r="F139" s="7">
        <v>9</v>
      </c>
      <c r="G139" s="5">
        <v>5</v>
      </c>
      <c r="H139" s="5">
        <v>0</v>
      </c>
      <c r="I139" s="5">
        <v>0</v>
      </c>
      <c r="J139" s="5">
        <v>0</v>
      </c>
      <c r="K139" s="5">
        <v>0</v>
      </c>
      <c r="L139" s="8">
        <f>D139*11+E139*10+F139*8+G139*5+H139*4+I139*2+J139*1</f>
        <v>200</v>
      </c>
      <c r="M139" s="8">
        <f>(L139/240)*100</f>
        <v>83.33333333333334</v>
      </c>
      <c r="N139" s="9">
        <f>SUM(D139:K139)</f>
        <v>24</v>
      </c>
      <c r="O139" s="17" t="s">
        <v>175</v>
      </c>
    </row>
    <row r="140" spans="1:15" ht="15" thickBot="1">
      <c r="A140" s="11" t="s">
        <v>162</v>
      </c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3"/>
      <c r="O140" s="17"/>
    </row>
    <row r="141" spans="1:15" ht="15" thickBot="1">
      <c r="A141" s="6">
        <v>1</v>
      </c>
      <c r="B141" s="7" t="s">
        <v>163</v>
      </c>
      <c r="C141" s="7" t="s">
        <v>17</v>
      </c>
      <c r="D141" s="7">
        <v>7</v>
      </c>
      <c r="E141" s="7">
        <v>6</v>
      </c>
      <c r="F141" s="5">
        <v>8</v>
      </c>
      <c r="G141" s="5">
        <v>3</v>
      </c>
      <c r="H141" s="5">
        <v>0</v>
      </c>
      <c r="I141" s="5">
        <v>0</v>
      </c>
      <c r="J141" s="5">
        <v>0</v>
      </c>
      <c r="K141" s="5">
        <v>0</v>
      </c>
      <c r="L141" s="8">
        <f>D141*11+E141*10+F141*8+G141*5+H141*4+I141*2+J141*1</f>
        <v>216</v>
      </c>
      <c r="M141" s="8">
        <f>(L141/240)*100</f>
        <v>90</v>
      </c>
      <c r="N141" s="9">
        <f>SUM(D141:K141)</f>
        <v>24</v>
      </c>
      <c r="O141" s="17" t="s">
        <v>175</v>
      </c>
    </row>
    <row r="142" spans="1:15" ht="15" thickBot="1">
      <c r="A142" s="11" t="s">
        <v>164</v>
      </c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3"/>
      <c r="O142" s="17"/>
    </row>
    <row r="143" spans="1:15" ht="15" thickBot="1">
      <c r="A143" s="6">
        <v>1</v>
      </c>
      <c r="B143" s="7" t="s">
        <v>165</v>
      </c>
      <c r="C143" s="7" t="s">
        <v>12</v>
      </c>
      <c r="D143" s="7">
        <v>5</v>
      </c>
      <c r="E143" s="7">
        <v>1</v>
      </c>
      <c r="F143" s="5">
        <v>11</v>
      </c>
      <c r="G143" s="5">
        <v>7</v>
      </c>
      <c r="H143" s="5">
        <v>0</v>
      </c>
      <c r="I143" s="5">
        <v>0</v>
      </c>
      <c r="J143" s="5">
        <v>0</v>
      </c>
      <c r="K143" s="5">
        <v>0</v>
      </c>
      <c r="L143" s="8">
        <f>D143*11+E143*10+F143*8+G143*5+H143*4+I143*2+J143*1</f>
        <v>188</v>
      </c>
      <c r="M143" s="8">
        <f>(L143/240)*100</f>
        <v>78.33333333333333</v>
      </c>
      <c r="N143" s="9">
        <f>SUM(D143:K143)</f>
        <v>24</v>
      </c>
      <c r="O143" s="17" t="s">
        <v>175</v>
      </c>
    </row>
    <row r="144" spans="1:15" ht="15" thickBot="1">
      <c r="A144" s="6">
        <v>2</v>
      </c>
      <c r="B144" s="7" t="s">
        <v>166</v>
      </c>
      <c r="C144" s="7" t="s">
        <v>12</v>
      </c>
      <c r="D144" s="7">
        <v>3</v>
      </c>
      <c r="E144" s="7">
        <v>8</v>
      </c>
      <c r="F144" s="5">
        <v>3</v>
      </c>
      <c r="G144" s="5">
        <v>7</v>
      </c>
      <c r="H144" s="5">
        <v>0</v>
      </c>
      <c r="I144" s="5">
        <v>2</v>
      </c>
      <c r="J144" s="5">
        <v>1</v>
      </c>
      <c r="K144" s="5">
        <v>0</v>
      </c>
      <c r="L144" s="8">
        <f>D144*11+E144*10+F144*8+G144*5+H144*4+I144*2+J144*1</f>
        <v>177</v>
      </c>
      <c r="M144" s="8">
        <f>(L144/240)*100</f>
        <v>73.75</v>
      </c>
      <c r="N144" s="9">
        <f>SUM(D144:K144)</f>
        <v>24</v>
      </c>
      <c r="O144" s="17" t="s">
        <v>177</v>
      </c>
    </row>
    <row r="145" spans="1:15" ht="15" thickBot="1">
      <c r="A145" s="6">
        <v>3</v>
      </c>
      <c r="B145" s="7" t="s">
        <v>167</v>
      </c>
      <c r="C145" s="7" t="s">
        <v>39</v>
      </c>
      <c r="D145" s="7">
        <v>1</v>
      </c>
      <c r="E145" s="7">
        <v>5</v>
      </c>
      <c r="F145" s="5">
        <v>8</v>
      </c>
      <c r="G145" s="5">
        <v>7</v>
      </c>
      <c r="H145" s="5">
        <v>2</v>
      </c>
      <c r="I145" s="5">
        <v>1</v>
      </c>
      <c r="J145" s="5">
        <v>0</v>
      </c>
      <c r="K145" s="5">
        <v>0</v>
      </c>
      <c r="L145" s="8">
        <f>D145*11+E145*10+F145*8+G145*5+H145*4+I145*2+J145*1</f>
        <v>170</v>
      </c>
      <c r="M145" s="8">
        <f>(L145/240)*100</f>
        <v>70.83333333333334</v>
      </c>
      <c r="N145" s="9">
        <f>SUM(D145:K145)</f>
        <v>24</v>
      </c>
      <c r="O145" s="17" t="s">
        <v>176</v>
      </c>
    </row>
    <row r="146" spans="1:15" ht="15" thickBot="1">
      <c r="A146" s="11" t="s">
        <v>168</v>
      </c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3"/>
      <c r="O146" s="17"/>
    </row>
    <row r="147" spans="1:15" ht="15" thickBot="1">
      <c r="A147" s="6">
        <v>1</v>
      </c>
      <c r="B147" s="7" t="s">
        <v>169</v>
      </c>
      <c r="C147" s="7" t="s">
        <v>12</v>
      </c>
      <c r="D147" s="7">
        <v>5</v>
      </c>
      <c r="E147" s="7">
        <v>8</v>
      </c>
      <c r="F147" s="5">
        <v>10</v>
      </c>
      <c r="G147" s="5">
        <v>1</v>
      </c>
      <c r="H147" s="5">
        <v>0</v>
      </c>
      <c r="I147" s="5">
        <v>0</v>
      </c>
      <c r="J147" s="5">
        <v>0</v>
      </c>
      <c r="K147" s="5">
        <v>0</v>
      </c>
      <c r="L147" s="8">
        <f>D147*11+E147*10+F147*8+G147*5+H147*4+I147*2+J147*1</f>
        <v>220</v>
      </c>
      <c r="M147" s="8">
        <f>(L147/240)*100</f>
        <v>91.66666666666666</v>
      </c>
      <c r="N147" s="9">
        <f>SUM(D147:K147)</f>
        <v>24</v>
      </c>
      <c r="O147" s="17" t="s">
        <v>175</v>
      </c>
    </row>
    <row r="148" spans="1:15" ht="15" thickBot="1">
      <c r="A148" s="6">
        <v>2</v>
      </c>
      <c r="B148" s="7" t="s">
        <v>170</v>
      </c>
      <c r="C148" s="7" t="s">
        <v>50</v>
      </c>
      <c r="D148" s="7">
        <v>2</v>
      </c>
      <c r="E148" s="7">
        <v>6</v>
      </c>
      <c r="F148" s="5">
        <v>11</v>
      </c>
      <c r="G148" s="5">
        <v>4</v>
      </c>
      <c r="H148" s="5">
        <v>1</v>
      </c>
      <c r="I148" s="5">
        <v>0</v>
      </c>
      <c r="J148" s="5">
        <v>0</v>
      </c>
      <c r="K148" s="5">
        <v>0</v>
      </c>
      <c r="L148" s="8">
        <f>D148*11+E148*10+F148*8+G148*5+H148*4+I148*2+J148*1</f>
        <v>194</v>
      </c>
      <c r="M148" s="8">
        <f>(L148/240)*100</f>
        <v>80.83333333333333</v>
      </c>
      <c r="N148" s="9">
        <f>SUM(D148:K148)</f>
        <v>24</v>
      </c>
      <c r="O148" s="17" t="s">
        <v>177</v>
      </c>
    </row>
    <row r="149" spans="1:15" ht="14.25">
      <c r="A149" s="6">
        <v>3</v>
      </c>
      <c r="B149" s="7" t="s">
        <v>171</v>
      </c>
      <c r="C149" s="7"/>
      <c r="D149" s="7">
        <v>0</v>
      </c>
      <c r="E149" s="7">
        <v>0</v>
      </c>
      <c r="F149" s="5">
        <v>8</v>
      </c>
      <c r="G149" s="5">
        <v>10</v>
      </c>
      <c r="H149" s="5">
        <v>0</v>
      </c>
      <c r="I149" s="5">
        <v>2</v>
      </c>
      <c r="J149" s="5">
        <v>4</v>
      </c>
      <c r="K149" s="5">
        <v>0</v>
      </c>
      <c r="L149" s="8">
        <f>D149*11+E149*10+F149*8+G149*5+H149*4+I149*2+J149*1</f>
        <v>122</v>
      </c>
      <c r="M149" s="8">
        <f>(L149/240)*100</f>
        <v>50.83333333333333</v>
      </c>
      <c r="N149" s="9">
        <f>SUM(D149:K149)</f>
        <v>24</v>
      </c>
      <c r="O149" s="17" t="s">
        <v>176</v>
      </c>
    </row>
  </sheetData>
  <sheetProtection/>
  <mergeCells count="39">
    <mergeCell ref="A2:N2"/>
    <mergeCell ref="A9:N9"/>
    <mergeCell ref="A12:N12"/>
    <mergeCell ref="A15:N15"/>
    <mergeCell ref="B3:N3"/>
    <mergeCell ref="B5:N5"/>
    <mergeCell ref="B7:N7"/>
    <mergeCell ref="B10:N10"/>
    <mergeCell ref="A18:N18"/>
    <mergeCell ref="A21:N21"/>
    <mergeCell ref="A29:N29"/>
    <mergeCell ref="A31:N31"/>
    <mergeCell ref="A35:N35"/>
    <mergeCell ref="A41:N41"/>
    <mergeCell ref="A62:N62"/>
    <mergeCell ref="A72:N72"/>
    <mergeCell ref="A74:N74"/>
    <mergeCell ref="A76:N76"/>
    <mergeCell ref="A78:N78"/>
    <mergeCell ref="A80:N80"/>
    <mergeCell ref="A87:N87"/>
    <mergeCell ref="A89:N89"/>
    <mergeCell ref="A91:N91"/>
    <mergeCell ref="A94:N94"/>
    <mergeCell ref="A108:N108"/>
    <mergeCell ref="A110:N110"/>
    <mergeCell ref="A112:N112"/>
    <mergeCell ref="A114:N114"/>
    <mergeCell ref="A116:N116"/>
    <mergeCell ref="A118:N118"/>
    <mergeCell ref="A120:N120"/>
    <mergeCell ref="A122:N122"/>
    <mergeCell ref="A146:N146"/>
    <mergeCell ref="A124:N124"/>
    <mergeCell ref="A134:N134"/>
    <mergeCell ref="A136:N136"/>
    <mergeCell ref="A138:N138"/>
    <mergeCell ref="A140:N140"/>
    <mergeCell ref="A142:N14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Fábos László</cp:lastModifiedBy>
  <cp:lastPrinted>2012-05-11T19:12:40Z</cp:lastPrinted>
  <dcterms:created xsi:type="dcterms:W3CDTF">2012-05-06T18:15:11Z</dcterms:created>
  <dcterms:modified xsi:type="dcterms:W3CDTF">2012-05-11T19:29:41Z</dcterms:modified>
  <cp:category/>
  <cp:version/>
  <cp:contentType/>
  <cp:contentStatus/>
</cp:coreProperties>
</file>